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HB-Forskningsprojekt-Tidrapporter\"/>
    </mc:Choice>
  </mc:AlternateContent>
  <bookViews>
    <workbookView xWindow="0" yWindow="0" windowWidth="19170" windowHeight="6795" tabRatio="948" firstSheet="3" activeTab="5"/>
  </bookViews>
  <sheets>
    <sheet name="Instructions" sheetId="23" r:id="rId1"/>
    <sheet name="Weekdays" sheetId="50" state="hidden" r:id="rId2"/>
    <sheet name="Working days" sheetId="36" state="hidden" r:id="rId3"/>
    <sheet name="EXAMPLE" sheetId="49" r:id="rId4"/>
    <sheet name="EXAMPLE Month" sheetId="48" state="hidden" r:id="rId5"/>
    <sheet name="Basic info &amp; Projects" sheetId="35" r:id="rId6"/>
    <sheet name="January 2021" sheetId="27" r:id="rId7"/>
    <sheet name="February 2021" sheetId="37" r:id="rId8"/>
    <sheet name="March 2021" sheetId="38" r:id="rId9"/>
    <sheet name="April 2021" sheetId="39" r:id="rId10"/>
    <sheet name="May 2021" sheetId="40" r:id="rId11"/>
    <sheet name="June 2021" sheetId="41" r:id="rId12"/>
    <sheet name="July 2021" sheetId="42" r:id="rId13"/>
    <sheet name="August 2021" sheetId="43" r:id="rId14"/>
    <sheet name="September 2021" sheetId="44" r:id="rId15"/>
    <sheet name="October 2021" sheetId="45" r:id="rId16"/>
    <sheet name="November 2021" sheetId="46" r:id="rId17"/>
    <sheet name="December 2021" sheetId="47" r:id="rId18"/>
    <sheet name="Summary working hours" sheetId="9" r:id="rId19"/>
    <sheet name="Employed_NotEmployed" sheetId="34" state="hidden" r:id="rId20"/>
  </sheets>
  <definedNames>
    <definedName name="_xlnm.Print_Area" localSheetId="9">'April 2021'!$A$1:$AL$150</definedName>
    <definedName name="_xlnm.Print_Area" localSheetId="13">'August 2021'!$A$1:$AL$150</definedName>
    <definedName name="_xlnm.Print_Area" localSheetId="17">'December 2021'!$A$1:$AL$150</definedName>
    <definedName name="_xlnm.Print_Area" localSheetId="4">'EXAMPLE Month'!$A$1:$AL$150</definedName>
    <definedName name="_xlnm.Print_Area" localSheetId="7">'February 2021'!$A$1:$AM$150</definedName>
    <definedName name="_xlnm.Print_Area" localSheetId="6">'January 2021'!$A$1:$AL$150</definedName>
    <definedName name="_xlnm.Print_Area" localSheetId="12">'July 2021'!$A$1:$AL$150</definedName>
    <definedName name="_xlnm.Print_Area" localSheetId="11">'June 2021'!$A$1:$AL$150</definedName>
    <definedName name="_xlnm.Print_Area" localSheetId="8">'March 2021'!$A$1:$AL$150</definedName>
    <definedName name="_xlnm.Print_Area" localSheetId="10">'May 2021'!$A$1:$AL$150</definedName>
    <definedName name="_xlnm.Print_Area" localSheetId="16">'November 2021'!$A$1:$AL$150</definedName>
    <definedName name="_xlnm.Print_Area" localSheetId="15">'October 2021'!$A$1:$AL$150</definedName>
    <definedName name="_xlnm.Print_Area" localSheetId="14">'September 2021'!$A$1:$AL$150</definedName>
    <definedName name="_xlnm.Print_Area" localSheetId="18">'Summary working hours'!$B$1:$AI$56</definedName>
  </definedNames>
  <calcPr calcId="162913"/>
</workbook>
</file>

<file path=xl/calcChain.xml><?xml version="1.0" encoding="utf-8"?>
<calcChain xmlns="http://schemas.openxmlformats.org/spreadsheetml/2006/main">
  <c r="AI9" i="38" l="1"/>
  <c r="AH9" i="38"/>
  <c r="AG9" i="38"/>
  <c r="AF9" i="38"/>
  <c r="AF8" i="38"/>
  <c r="AE9" i="38"/>
  <c r="AD9" i="38"/>
  <c r="AC9" i="38"/>
  <c r="AB9" i="38"/>
  <c r="AA9" i="38"/>
  <c r="Z9" i="38"/>
  <c r="Y9" i="38"/>
  <c r="X9" i="38"/>
  <c r="W9" i="38"/>
  <c r="V9" i="38"/>
  <c r="U9" i="38"/>
  <c r="T9" i="38"/>
  <c r="S9" i="38"/>
  <c r="R9" i="38"/>
  <c r="Q9" i="38"/>
  <c r="P9" i="38"/>
  <c r="O9" i="38"/>
  <c r="N9" i="38"/>
  <c r="M9" i="38"/>
  <c r="L9" i="38"/>
  <c r="K9" i="38"/>
  <c r="J9" i="38"/>
  <c r="I9" i="38"/>
  <c r="H9" i="38"/>
  <c r="G9" i="38"/>
  <c r="X118" i="38" l="1"/>
  <c r="X118" i="39"/>
  <c r="X118" i="40"/>
  <c r="X118" i="41"/>
  <c r="X118" i="42"/>
  <c r="X118" i="43"/>
  <c r="X118" i="44"/>
  <c r="X118" i="45"/>
  <c r="X118" i="46"/>
  <c r="X118" i="47"/>
  <c r="X106" i="38"/>
  <c r="X106" i="39"/>
  <c r="X106" i="40"/>
  <c r="X106" i="41"/>
  <c r="X106" i="42"/>
  <c r="X106" i="43"/>
  <c r="X106" i="44"/>
  <c r="X106" i="45"/>
  <c r="X106" i="46"/>
  <c r="X106" i="47"/>
  <c r="X94" i="38"/>
  <c r="X94" i="39"/>
  <c r="X94" i="40"/>
  <c r="X94" i="41"/>
  <c r="X94" i="42"/>
  <c r="X94" i="43"/>
  <c r="X94" i="44"/>
  <c r="X94" i="45"/>
  <c r="X94" i="46"/>
  <c r="X94" i="47"/>
  <c r="X82" i="38"/>
  <c r="X82" i="39"/>
  <c r="X82" i="40"/>
  <c r="X82" i="41"/>
  <c r="X82" i="42"/>
  <c r="X82" i="43"/>
  <c r="X82" i="44"/>
  <c r="X82" i="45"/>
  <c r="X82" i="46"/>
  <c r="X82" i="47"/>
  <c r="X70" i="38"/>
  <c r="X70" i="39"/>
  <c r="X70" i="40"/>
  <c r="X70" i="41"/>
  <c r="X70" i="42"/>
  <c r="X70" i="43"/>
  <c r="X70" i="44"/>
  <c r="X70" i="45"/>
  <c r="X70" i="46"/>
  <c r="X70" i="47"/>
  <c r="X58" i="38"/>
  <c r="X58" i="39"/>
  <c r="X58" i="40"/>
  <c r="X58" i="41"/>
  <c r="X58" i="42"/>
  <c r="X58" i="43"/>
  <c r="X58" i="44"/>
  <c r="X58" i="45"/>
  <c r="X58" i="46"/>
  <c r="X58" i="47"/>
  <c r="X46" i="38"/>
  <c r="X46" i="39"/>
  <c r="X46" i="40"/>
  <c r="X46" i="41"/>
  <c r="X46" i="42"/>
  <c r="X46" i="43"/>
  <c r="X46" i="44"/>
  <c r="X46" i="45"/>
  <c r="X46" i="46"/>
  <c r="X46" i="47"/>
  <c r="X34" i="38"/>
  <c r="X34" i="39"/>
  <c r="X34" i="40"/>
  <c r="X34" i="41"/>
  <c r="X34" i="42"/>
  <c r="X34" i="43"/>
  <c r="X34" i="44"/>
  <c r="X34" i="45"/>
  <c r="X34" i="46"/>
  <c r="X34" i="47"/>
  <c r="X22" i="39"/>
  <c r="X22" i="40"/>
  <c r="X22" i="41"/>
  <c r="X22" i="42"/>
  <c r="X22" i="43"/>
  <c r="X22" i="44"/>
  <c r="X22" i="45"/>
  <c r="X22" i="46"/>
  <c r="X22" i="47"/>
  <c r="X10" i="38"/>
  <c r="X10" i="39"/>
  <c r="X10" i="40"/>
  <c r="X10" i="41"/>
  <c r="X10" i="42"/>
  <c r="X10" i="43"/>
  <c r="X10" i="44"/>
  <c r="X10" i="45"/>
  <c r="X10" i="46"/>
  <c r="X10" i="47"/>
  <c r="H1" i="27" l="1"/>
  <c r="H2" i="47"/>
  <c r="H2" i="46"/>
  <c r="H2" i="45"/>
  <c r="H2" i="44"/>
  <c r="H2" i="43"/>
  <c r="H2" i="42"/>
  <c r="H2" i="41"/>
  <c r="H2" i="40"/>
  <c r="H2" i="39"/>
  <c r="H2" i="38"/>
  <c r="H2" i="37"/>
  <c r="F27" i="9" l="1"/>
  <c r="I27" i="9"/>
  <c r="L27" i="9"/>
  <c r="O27" i="9"/>
  <c r="R27" i="9"/>
  <c r="U27" i="9"/>
  <c r="X27" i="9"/>
  <c r="AA27" i="9"/>
  <c r="AD27" i="9"/>
  <c r="N24" i="9"/>
  <c r="B16" i="36"/>
  <c r="P6" i="40" l="1"/>
  <c r="G132" i="43"/>
  <c r="AH132" i="42"/>
  <c r="E132" i="43"/>
  <c r="E132" i="42"/>
  <c r="AH21" i="46"/>
  <c r="F129" i="46"/>
  <c r="G129" i="46"/>
  <c r="H129" i="46"/>
  <c r="I129" i="46"/>
  <c r="J129" i="46"/>
  <c r="K129" i="46"/>
  <c r="L129" i="46"/>
  <c r="M129" i="46"/>
  <c r="N129" i="46"/>
  <c r="O129" i="46"/>
  <c r="P129" i="46"/>
  <c r="Q129" i="46"/>
  <c r="R129" i="46"/>
  <c r="S129" i="46"/>
  <c r="T129" i="46"/>
  <c r="U129" i="46"/>
  <c r="V129" i="46"/>
  <c r="W129" i="46"/>
  <c r="X129" i="46"/>
  <c r="Y129" i="46"/>
  <c r="Z129" i="46"/>
  <c r="AA129" i="46"/>
  <c r="AB129" i="46"/>
  <c r="AC129" i="46"/>
  <c r="AD129" i="46"/>
  <c r="AE129" i="46"/>
  <c r="AF129" i="46"/>
  <c r="AG129" i="46"/>
  <c r="AH129" i="46"/>
  <c r="F129" i="45"/>
  <c r="G129" i="45"/>
  <c r="H129" i="45"/>
  <c r="I129" i="45"/>
  <c r="J129" i="45"/>
  <c r="K129" i="45"/>
  <c r="L129" i="45"/>
  <c r="M129" i="45"/>
  <c r="N129" i="45"/>
  <c r="O129" i="45"/>
  <c r="P129" i="45"/>
  <c r="Q129" i="45"/>
  <c r="R129" i="45"/>
  <c r="S129" i="45"/>
  <c r="T129" i="45"/>
  <c r="U129" i="45"/>
  <c r="V129" i="45"/>
  <c r="W129" i="45"/>
  <c r="X129" i="45"/>
  <c r="Y129" i="45"/>
  <c r="Z129" i="45"/>
  <c r="AA129" i="45"/>
  <c r="AB129" i="45"/>
  <c r="AC129" i="45"/>
  <c r="AD129" i="45"/>
  <c r="AE129" i="45"/>
  <c r="AF129" i="45"/>
  <c r="AG129" i="45"/>
  <c r="AH129" i="45"/>
  <c r="AI129" i="45"/>
  <c r="F129" i="44"/>
  <c r="G129" i="44"/>
  <c r="H129" i="44"/>
  <c r="I129" i="44"/>
  <c r="J129" i="44"/>
  <c r="K129" i="44"/>
  <c r="L129" i="44"/>
  <c r="M129" i="44"/>
  <c r="N129" i="44"/>
  <c r="O129" i="44"/>
  <c r="P129" i="44"/>
  <c r="Q129" i="44"/>
  <c r="R129" i="44"/>
  <c r="S129" i="44"/>
  <c r="T129" i="44"/>
  <c r="U129" i="44"/>
  <c r="V129" i="44"/>
  <c r="W129" i="44"/>
  <c r="X129" i="44"/>
  <c r="Y129" i="44"/>
  <c r="Z129" i="44"/>
  <c r="AA129" i="44"/>
  <c r="AB129" i="44"/>
  <c r="AC129" i="44"/>
  <c r="AD129" i="44"/>
  <c r="AE129" i="44"/>
  <c r="AF129" i="44"/>
  <c r="AG129" i="44"/>
  <c r="AH129" i="44"/>
  <c r="E21" i="37"/>
  <c r="F21" i="37"/>
  <c r="Z21" i="37"/>
  <c r="AA21" i="37"/>
  <c r="S21" i="37"/>
  <c r="T21" i="37"/>
  <c r="L21" i="37"/>
  <c r="M21" i="37"/>
  <c r="G9" i="47"/>
  <c r="H9" i="47"/>
  <c r="I9" i="47"/>
  <c r="J9" i="47"/>
  <c r="K9" i="47"/>
  <c r="L9" i="47"/>
  <c r="M9" i="47"/>
  <c r="N9" i="47"/>
  <c r="O9" i="47"/>
  <c r="P9" i="47"/>
  <c r="Q9" i="47"/>
  <c r="R9" i="47"/>
  <c r="S9" i="47"/>
  <c r="T9" i="47"/>
  <c r="U9" i="47"/>
  <c r="V9" i="47"/>
  <c r="W9" i="47"/>
  <c r="X9" i="47"/>
  <c r="Y9" i="47"/>
  <c r="Z9" i="47"/>
  <c r="AA9" i="47"/>
  <c r="AB9" i="47"/>
  <c r="AC9" i="47"/>
  <c r="AD9" i="47"/>
  <c r="AE9" i="47"/>
  <c r="AF9" i="47"/>
  <c r="AG9" i="47"/>
  <c r="AH9" i="47"/>
  <c r="AI9" i="47"/>
  <c r="F9" i="47"/>
  <c r="G9" i="46"/>
  <c r="H9" i="46"/>
  <c r="I9" i="46"/>
  <c r="J9" i="46"/>
  <c r="K9" i="46"/>
  <c r="L9" i="46"/>
  <c r="M9" i="46"/>
  <c r="N9" i="46"/>
  <c r="O9" i="46"/>
  <c r="P9" i="46"/>
  <c r="Q9" i="46"/>
  <c r="R9" i="46"/>
  <c r="S9" i="46"/>
  <c r="T9" i="46"/>
  <c r="U9" i="46"/>
  <c r="V9" i="46"/>
  <c r="W9" i="46"/>
  <c r="X9" i="46"/>
  <c r="Y9" i="46"/>
  <c r="Z9" i="46"/>
  <c r="AA9" i="46"/>
  <c r="AB9" i="46"/>
  <c r="AC9" i="46"/>
  <c r="AD9" i="46"/>
  <c r="AE9" i="46"/>
  <c r="AF9" i="46"/>
  <c r="AG9" i="46"/>
  <c r="AH9" i="46"/>
  <c r="F9" i="46"/>
  <c r="AI9" i="45"/>
  <c r="AH9" i="45"/>
  <c r="AG9" i="45"/>
  <c r="AF9" i="45"/>
  <c r="AE9" i="45"/>
  <c r="AD9" i="45"/>
  <c r="AC9" i="45"/>
  <c r="AB9" i="45"/>
  <c r="AA9" i="45"/>
  <c r="Z9" i="45"/>
  <c r="Y9" i="45"/>
  <c r="X9" i="45"/>
  <c r="W9" i="45"/>
  <c r="V9" i="45"/>
  <c r="U9" i="45"/>
  <c r="T9" i="45"/>
  <c r="S9" i="45"/>
  <c r="R9" i="45"/>
  <c r="Q9" i="45"/>
  <c r="P9" i="45"/>
  <c r="O9" i="45"/>
  <c r="N9" i="45"/>
  <c r="M9" i="45"/>
  <c r="L9" i="45"/>
  <c r="K9" i="45"/>
  <c r="J9" i="45"/>
  <c r="I9" i="45"/>
  <c r="H9" i="45"/>
  <c r="G9" i="45"/>
  <c r="F9" i="45"/>
  <c r="G9" i="44"/>
  <c r="H9" i="44"/>
  <c r="I9" i="44"/>
  <c r="J9" i="44"/>
  <c r="K9" i="44"/>
  <c r="L9" i="44"/>
  <c r="M9" i="44"/>
  <c r="N9" i="44"/>
  <c r="O9" i="44"/>
  <c r="P9" i="44"/>
  <c r="Q9" i="44"/>
  <c r="R9" i="44"/>
  <c r="S9" i="44"/>
  <c r="T9" i="44"/>
  <c r="U9" i="44"/>
  <c r="V9" i="44"/>
  <c r="W9" i="44"/>
  <c r="X9" i="44"/>
  <c r="Y9" i="44"/>
  <c r="Z9" i="44"/>
  <c r="AA9" i="44"/>
  <c r="AB9" i="44"/>
  <c r="AC9" i="44"/>
  <c r="AD9" i="44"/>
  <c r="AE9" i="44"/>
  <c r="AF9" i="44"/>
  <c r="AG9" i="44"/>
  <c r="AH9" i="44"/>
  <c r="F9" i="44"/>
  <c r="AI9" i="43"/>
  <c r="AH9" i="43"/>
  <c r="AG9" i="43"/>
  <c r="AF9" i="43"/>
  <c r="AE9" i="43"/>
  <c r="AD9" i="43"/>
  <c r="AC9" i="43"/>
  <c r="AB9" i="43"/>
  <c r="AA9" i="43"/>
  <c r="Z9" i="43"/>
  <c r="Y9" i="43"/>
  <c r="X9" i="43"/>
  <c r="W9" i="43"/>
  <c r="V9" i="43"/>
  <c r="U9" i="43"/>
  <c r="T9" i="43"/>
  <c r="S9" i="43"/>
  <c r="R9" i="43"/>
  <c r="Q9" i="43"/>
  <c r="P9" i="43"/>
  <c r="O9" i="43"/>
  <c r="Q132" i="43" s="1"/>
  <c r="N9" i="43"/>
  <c r="P132" i="43" s="1"/>
  <c r="M9" i="43"/>
  <c r="O132" i="43" s="1"/>
  <c r="L9" i="43"/>
  <c r="N132" i="43" s="1"/>
  <c r="K9" i="43"/>
  <c r="M132" i="43" s="1"/>
  <c r="J9" i="43"/>
  <c r="I9" i="43"/>
  <c r="H9" i="43"/>
  <c r="J132" i="43" s="1"/>
  <c r="G9" i="43"/>
  <c r="I132" i="43" s="1"/>
  <c r="F9" i="43"/>
  <c r="F132" i="43" s="1"/>
  <c r="G9" i="42"/>
  <c r="G132" i="42" s="1"/>
  <c r="H9" i="42"/>
  <c r="H132" i="42" s="1"/>
  <c r="I9" i="42"/>
  <c r="I132" i="42" s="1"/>
  <c r="J9" i="42"/>
  <c r="J132" i="42" s="1"/>
  <c r="K9" i="42"/>
  <c r="K132" i="42" s="1"/>
  <c r="L9" i="42"/>
  <c r="L132" i="42" s="1"/>
  <c r="M9" i="42"/>
  <c r="M132" i="42" s="1"/>
  <c r="N9" i="42"/>
  <c r="N132" i="42" s="1"/>
  <c r="O9" i="42"/>
  <c r="O132" i="42" s="1"/>
  <c r="P9" i="42"/>
  <c r="P132" i="42" s="1"/>
  <c r="Q9" i="42"/>
  <c r="Q132" i="42" s="1"/>
  <c r="R9" i="42"/>
  <c r="R132" i="42" s="1"/>
  <c r="S9" i="42"/>
  <c r="S132" i="42" s="1"/>
  <c r="T9" i="42"/>
  <c r="T132" i="42" s="1"/>
  <c r="U9" i="42"/>
  <c r="U132" i="42" s="1"/>
  <c r="V9" i="42"/>
  <c r="V132" i="42" s="1"/>
  <c r="W9" i="42"/>
  <c r="W132" i="42" s="1"/>
  <c r="X9" i="42"/>
  <c r="X132" i="42" s="1"/>
  <c r="Y9" i="42"/>
  <c r="Y132" i="42" s="1"/>
  <c r="Z9" i="42"/>
  <c r="Z132" i="42" s="1"/>
  <c r="AA9" i="42"/>
  <c r="AA132" i="42" s="1"/>
  <c r="AB9" i="42"/>
  <c r="AB132" i="42" s="1"/>
  <c r="AC9" i="42"/>
  <c r="AC132" i="42" s="1"/>
  <c r="AD9" i="42"/>
  <c r="AD132" i="42" s="1"/>
  <c r="AE9" i="42"/>
  <c r="AE132" i="42" s="1"/>
  <c r="AF9" i="42"/>
  <c r="AF132" i="42" s="1"/>
  <c r="AG9" i="42"/>
  <c r="AG132" i="42" s="1"/>
  <c r="AH9" i="42"/>
  <c r="AI9" i="42"/>
  <c r="F9" i="42"/>
  <c r="F132" i="42" s="1"/>
  <c r="AH9" i="41"/>
  <c r="AG9" i="41"/>
  <c r="AF9" i="41"/>
  <c r="AE9" i="41"/>
  <c r="AD9" i="41"/>
  <c r="AC9" i="41"/>
  <c r="AB9" i="41"/>
  <c r="AA9" i="41"/>
  <c r="Z9" i="41"/>
  <c r="Y9" i="41"/>
  <c r="X9" i="41"/>
  <c r="W9" i="41"/>
  <c r="V9" i="41"/>
  <c r="U9" i="41"/>
  <c r="T9" i="41"/>
  <c r="S9" i="41"/>
  <c r="R9" i="41"/>
  <c r="Q9" i="41"/>
  <c r="P9" i="41"/>
  <c r="O9" i="41"/>
  <c r="N9" i="41"/>
  <c r="AH132" i="41" s="1"/>
  <c r="M9" i="41"/>
  <c r="AG132" i="41" s="1"/>
  <c r="L9" i="41"/>
  <c r="AF132" i="41" s="1"/>
  <c r="K9" i="41"/>
  <c r="J9" i="41"/>
  <c r="I9" i="41"/>
  <c r="H9" i="41"/>
  <c r="G9" i="41"/>
  <c r="F9" i="41"/>
  <c r="G9" i="40"/>
  <c r="H9" i="40"/>
  <c r="I9" i="40"/>
  <c r="J9" i="40"/>
  <c r="K9" i="40"/>
  <c r="L9" i="40"/>
  <c r="M9" i="40"/>
  <c r="N9" i="40"/>
  <c r="O9" i="40"/>
  <c r="P9" i="40"/>
  <c r="Q9" i="40"/>
  <c r="R9" i="40"/>
  <c r="S9" i="40"/>
  <c r="T9" i="40"/>
  <c r="U9" i="40"/>
  <c r="V9" i="40"/>
  <c r="W9" i="40"/>
  <c r="X9" i="40"/>
  <c r="Y9" i="40"/>
  <c r="Z9" i="40"/>
  <c r="AA9" i="40"/>
  <c r="AB9" i="40"/>
  <c r="AC9" i="40"/>
  <c r="AD9" i="40"/>
  <c r="AE9" i="40"/>
  <c r="AF9" i="40"/>
  <c r="AG9" i="40"/>
  <c r="AH9" i="40"/>
  <c r="AI9" i="40"/>
  <c r="F9" i="40"/>
  <c r="G9" i="39"/>
  <c r="H9" i="39"/>
  <c r="I9" i="39"/>
  <c r="J9" i="39"/>
  <c r="K9" i="39"/>
  <c r="L9" i="39"/>
  <c r="M9" i="39"/>
  <c r="N9" i="39"/>
  <c r="O9" i="39"/>
  <c r="P9" i="39"/>
  <c r="Q9" i="39"/>
  <c r="R9" i="39"/>
  <c r="S9" i="39"/>
  <c r="T9" i="39"/>
  <c r="U9" i="39"/>
  <c r="V9" i="39"/>
  <c r="W9" i="39"/>
  <c r="X9" i="39"/>
  <c r="Y9" i="39"/>
  <c r="Z9" i="39"/>
  <c r="AA9" i="39"/>
  <c r="AB9" i="39"/>
  <c r="AC9" i="39"/>
  <c r="AD9" i="39"/>
  <c r="AE9" i="39"/>
  <c r="AF9" i="39"/>
  <c r="AG9" i="39"/>
  <c r="AH9" i="39"/>
  <c r="F9" i="39"/>
  <c r="F9" i="38"/>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F9" i="37"/>
  <c r="F9" i="27"/>
  <c r="H132" i="43" l="1"/>
  <c r="G9" i="27" l="1"/>
  <c r="H9" i="27"/>
  <c r="I9" i="27"/>
  <c r="J9" i="27"/>
  <c r="K9" i="27"/>
  <c r="L9" i="27"/>
  <c r="M9" i="27"/>
  <c r="N9" i="27"/>
  <c r="O9" i="27"/>
  <c r="P9" i="27"/>
  <c r="Q9" i="27"/>
  <c r="R9" i="27"/>
  <c r="S9" i="27"/>
  <c r="T9" i="27"/>
  <c r="U9" i="27"/>
  <c r="V9" i="27"/>
  <c r="W9" i="27"/>
  <c r="X9" i="27"/>
  <c r="Y9" i="27"/>
  <c r="Z9" i="27"/>
  <c r="AA9" i="27"/>
  <c r="AB9" i="27"/>
  <c r="AC9" i="27"/>
  <c r="AD9" i="27"/>
  <c r="AE9" i="27"/>
  <c r="AF9" i="27"/>
  <c r="AG9" i="27"/>
  <c r="AH9" i="27"/>
  <c r="AI9" i="27"/>
  <c r="C15" i="50"/>
  <c r="D15" i="50"/>
  <c r="E15" i="50"/>
  <c r="F15" i="50"/>
  <c r="G15" i="50"/>
  <c r="H15" i="50"/>
  <c r="I15" i="50"/>
  <c r="J15" i="50"/>
  <c r="K15" i="50"/>
  <c r="L15" i="50"/>
  <c r="M15" i="50"/>
  <c r="N15" i="50"/>
  <c r="O15" i="50"/>
  <c r="P15" i="50"/>
  <c r="Q15" i="50"/>
  <c r="R15" i="50"/>
  <c r="S15" i="50"/>
  <c r="T15" i="50"/>
  <c r="U15" i="50"/>
  <c r="V15" i="50"/>
  <c r="W15" i="50"/>
  <c r="X15" i="50"/>
  <c r="Y15" i="50"/>
  <c r="Z15" i="50"/>
  <c r="AA15" i="50"/>
  <c r="AB15" i="50"/>
  <c r="AC15" i="50"/>
  <c r="AD15" i="50"/>
  <c r="AE15" i="50"/>
  <c r="AI129" i="27"/>
  <c r="AH129" i="27"/>
  <c r="AG129" i="27"/>
  <c r="AF129" i="27"/>
  <c r="AE129" i="27"/>
  <c r="AD129" i="27"/>
  <c r="AC129" i="27"/>
  <c r="AB129" i="27"/>
  <c r="AA129" i="27"/>
  <c r="Z129" i="27"/>
  <c r="Y129" i="27"/>
  <c r="X129" i="27"/>
  <c r="W129" i="27"/>
  <c r="V129" i="27"/>
  <c r="U129" i="27"/>
  <c r="T129" i="27"/>
  <c r="S129" i="27"/>
  <c r="R129" i="27"/>
  <c r="Q129" i="27"/>
  <c r="P129" i="27"/>
  <c r="O129" i="27"/>
  <c r="N129" i="27"/>
  <c r="M129" i="27"/>
  <c r="L129" i="27"/>
  <c r="K129" i="27"/>
  <c r="J129" i="27"/>
  <c r="I129" i="27"/>
  <c r="H129" i="27"/>
  <c r="G129" i="27"/>
  <c r="F129" i="27"/>
  <c r="E129" i="27"/>
  <c r="AI117" i="27"/>
  <c r="AH117" i="27"/>
  <c r="AG117" i="27"/>
  <c r="AF117" i="27"/>
  <c r="AE117" i="27"/>
  <c r="AD117" i="27"/>
  <c r="AC117" i="27"/>
  <c r="AB117" i="27"/>
  <c r="AA117" i="27"/>
  <c r="Z117" i="27"/>
  <c r="Y117" i="27"/>
  <c r="X117" i="27"/>
  <c r="W117" i="27"/>
  <c r="V117" i="27"/>
  <c r="U117" i="27"/>
  <c r="T117" i="27"/>
  <c r="S117" i="27"/>
  <c r="R117" i="27"/>
  <c r="Q117" i="27"/>
  <c r="P117" i="27"/>
  <c r="O117" i="27"/>
  <c r="N117" i="27"/>
  <c r="M117" i="27"/>
  <c r="L117" i="27"/>
  <c r="K117" i="27"/>
  <c r="J117" i="27"/>
  <c r="I117" i="27"/>
  <c r="H117" i="27"/>
  <c r="G117" i="27"/>
  <c r="F117" i="27"/>
  <c r="E117" i="27"/>
  <c r="AI105" i="27"/>
  <c r="AH105" i="27"/>
  <c r="AG105" i="27"/>
  <c r="AF105" i="27"/>
  <c r="AE105" i="27"/>
  <c r="AD105" i="27"/>
  <c r="AC105" i="27"/>
  <c r="AB105" i="27"/>
  <c r="AA105" i="27"/>
  <c r="Z105" i="27"/>
  <c r="Y105" i="27"/>
  <c r="X105" i="27"/>
  <c r="W105" i="27"/>
  <c r="V105" i="27"/>
  <c r="U105" i="27"/>
  <c r="T105" i="27"/>
  <c r="S105" i="27"/>
  <c r="R105" i="27"/>
  <c r="Q105" i="27"/>
  <c r="P105" i="27"/>
  <c r="O105" i="27"/>
  <c r="N105" i="27"/>
  <c r="M105" i="27"/>
  <c r="L105" i="27"/>
  <c r="K105" i="27"/>
  <c r="J105" i="27"/>
  <c r="I105" i="27"/>
  <c r="H105" i="27"/>
  <c r="G105" i="27"/>
  <c r="F105" i="27"/>
  <c r="E105" i="27"/>
  <c r="AI93" i="27"/>
  <c r="AH93" i="27"/>
  <c r="AG93" i="27"/>
  <c r="AF93" i="27"/>
  <c r="AE93" i="27"/>
  <c r="AD93" i="27"/>
  <c r="AC93" i="27"/>
  <c r="AB93" i="27"/>
  <c r="AA93" i="27"/>
  <c r="Z93" i="27"/>
  <c r="Y93" i="27"/>
  <c r="X93" i="27"/>
  <c r="W93" i="27"/>
  <c r="V93" i="27"/>
  <c r="U93" i="27"/>
  <c r="T93" i="27"/>
  <c r="S93" i="27"/>
  <c r="R93" i="27"/>
  <c r="Q93" i="27"/>
  <c r="P93" i="27"/>
  <c r="O93" i="27"/>
  <c r="N93" i="27"/>
  <c r="M93" i="27"/>
  <c r="L93" i="27"/>
  <c r="K93" i="27"/>
  <c r="J93" i="27"/>
  <c r="I93" i="27"/>
  <c r="H93" i="27"/>
  <c r="G93" i="27"/>
  <c r="F93" i="27"/>
  <c r="E93" i="27"/>
  <c r="AI81" i="27"/>
  <c r="AH81" i="27"/>
  <c r="AG81" i="27"/>
  <c r="AF81" i="27"/>
  <c r="AE81" i="27"/>
  <c r="AD81" i="27"/>
  <c r="AC81" i="27"/>
  <c r="AB81" i="27"/>
  <c r="AA81" i="27"/>
  <c r="Z81" i="27"/>
  <c r="Y81" i="27"/>
  <c r="X81" i="27"/>
  <c r="W81" i="27"/>
  <c r="V81" i="27"/>
  <c r="U81" i="27"/>
  <c r="T81" i="27"/>
  <c r="S81" i="27"/>
  <c r="R81" i="27"/>
  <c r="Q81" i="27"/>
  <c r="P81" i="27"/>
  <c r="O81" i="27"/>
  <c r="N81" i="27"/>
  <c r="M81" i="27"/>
  <c r="L81" i="27"/>
  <c r="K81" i="27"/>
  <c r="J81" i="27"/>
  <c r="I81" i="27"/>
  <c r="H81" i="27"/>
  <c r="G81" i="27"/>
  <c r="F81" i="27"/>
  <c r="E81" i="27"/>
  <c r="AI69" i="27"/>
  <c r="AH69" i="27"/>
  <c r="AG69" i="27"/>
  <c r="AF69" i="27"/>
  <c r="AE69" i="27"/>
  <c r="AD69" i="27"/>
  <c r="AC69" i="27"/>
  <c r="AB69" i="27"/>
  <c r="AA69" i="27"/>
  <c r="Z69" i="27"/>
  <c r="Y69" i="27"/>
  <c r="X69" i="27"/>
  <c r="W69" i="27"/>
  <c r="V69" i="27"/>
  <c r="U69" i="27"/>
  <c r="T69" i="27"/>
  <c r="S69" i="27"/>
  <c r="R69" i="27"/>
  <c r="Q69" i="27"/>
  <c r="P69" i="27"/>
  <c r="O69" i="27"/>
  <c r="N69" i="27"/>
  <c r="M69" i="27"/>
  <c r="L69" i="27"/>
  <c r="K69" i="27"/>
  <c r="J69" i="27"/>
  <c r="I69" i="27"/>
  <c r="H69" i="27"/>
  <c r="G69" i="27"/>
  <c r="F69" i="27"/>
  <c r="E69" i="27"/>
  <c r="AI57" i="27"/>
  <c r="AH57" i="27"/>
  <c r="AG57" i="27"/>
  <c r="AF57" i="27"/>
  <c r="AE57" i="27"/>
  <c r="AD57" i="27"/>
  <c r="AC57" i="27"/>
  <c r="AB57" i="27"/>
  <c r="AA57" i="27"/>
  <c r="Z57" i="27"/>
  <c r="Y57" i="27"/>
  <c r="X57" i="27"/>
  <c r="W57" i="27"/>
  <c r="V57" i="27"/>
  <c r="U57" i="27"/>
  <c r="T57" i="27"/>
  <c r="S57" i="27"/>
  <c r="R57" i="27"/>
  <c r="Q57" i="27"/>
  <c r="P57" i="27"/>
  <c r="O57" i="27"/>
  <c r="N57" i="27"/>
  <c r="M57" i="27"/>
  <c r="L57" i="27"/>
  <c r="K57" i="27"/>
  <c r="J57" i="27"/>
  <c r="I57" i="27"/>
  <c r="H57" i="27"/>
  <c r="G57" i="27"/>
  <c r="F57" i="27"/>
  <c r="E57" i="27"/>
  <c r="AI45" i="27"/>
  <c r="AH45" i="27"/>
  <c r="AG45" i="27"/>
  <c r="AF45" i="27"/>
  <c r="AE45" i="27"/>
  <c r="AD45" i="27"/>
  <c r="AC45" i="27"/>
  <c r="AB45" i="27"/>
  <c r="AA45" i="27"/>
  <c r="Z45" i="27"/>
  <c r="Y45" i="27"/>
  <c r="X45" i="27"/>
  <c r="W45" i="27"/>
  <c r="V45" i="27"/>
  <c r="U45" i="27"/>
  <c r="T45" i="27"/>
  <c r="S45" i="27"/>
  <c r="R45" i="27"/>
  <c r="Q45" i="27"/>
  <c r="P45" i="27"/>
  <c r="O45" i="27"/>
  <c r="N45" i="27"/>
  <c r="M45" i="27"/>
  <c r="L45" i="27"/>
  <c r="K45" i="27"/>
  <c r="J45" i="27"/>
  <c r="I45" i="27"/>
  <c r="H45" i="27"/>
  <c r="G45" i="27"/>
  <c r="F45" i="27"/>
  <c r="E45" i="27"/>
  <c r="AI33" i="27"/>
  <c r="AH33" i="27"/>
  <c r="AG33" i="27"/>
  <c r="AF33" i="27"/>
  <c r="AE33" i="27"/>
  <c r="AD33" i="27"/>
  <c r="AC33" i="27"/>
  <c r="AB33" i="27"/>
  <c r="AA33" i="27"/>
  <c r="Z33" i="27"/>
  <c r="Y33" i="27"/>
  <c r="X33" i="27"/>
  <c r="W33" i="27"/>
  <c r="V33" i="27"/>
  <c r="U33" i="27"/>
  <c r="T33" i="27"/>
  <c r="S33" i="27"/>
  <c r="R33" i="27"/>
  <c r="Q33" i="27"/>
  <c r="P33" i="27"/>
  <c r="O33" i="27"/>
  <c r="N33" i="27"/>
  <c r="M33" i="27"/>
  <c r="L33" i="27"/>
  <c r="K33" i="27"/>
  <c r="J33" i="27"/>
  <c r="I33" i="27"/>
  <c r="H33" i="27"/>
  <c r="G33" i="27"/>
  <c r="F33" i="27"/>
  <c r="E33" i="27"/>
  <c r="N21" i="27"/>
  <c r="M21" i="27"/>
  <c r="AI21" i="27"/>
  <c r="AH21" i="27"/>
  <c r="AG21" i="27"/>
  <c r="AF21" i="27"/>
  <c r="AE21" i="27"/>
  <c r="AB21" i="27"/>
  <c r="AA21" i="27"/>
  <c r="Z21" i="27"/>
  <c r="Y21" i="27"/>
  <c r="X21" i="27"/>
  <c r="Q21" i="27"/>
  <c r="R21" i="27"/>
  <c r="S21" i="27"/>
  <c r="T21" i="27"/>
  <c r="U21" i="27"/>
  <c r="K21" i="27"/>
  <c r="AD21" i="27"/>
  <c r="AC21" i="27"/>
  <c r="W21" i="27"/>
  <c r="V21" i="27"/>
  <c r="O21" i="27"/>
  <c r="P21" i="27"/>
  <c r="I21" i="27"/>
  <c r="H21" i="27"/>
  <c r="K130" i="27" l="1"/>
  <c r="K136" i="27" s="1"/>
  <c r="R130" i="27"/>
  <c r="R136" i="27" s="1"/>
  <c r="AF130" i="27"/>
  <c r="AF136" i="27" s="1"/>
  <c r="M130" i="27"/>
  <c r="M136" i="27" s="1"/>
  <c r="O130" i="27"/>
  <c r="O136" i="27" s="1"/>
  <c r="AI130" i="27"/>
  <c r="AI136" i="27" s="1"/>
  <c r="N130" i="27"/>
  <c r="N136" i="27" s="1"/>
  <c r="AH130" i="27"/>
  <c r="AH136" i="27" s="1"/>
  <c r="AD130" i="27"/>
  <c r="AD136" i="27" s="1"/>
  <c r="V130" i="27"/>
  <c r="V136" i="27" s="1"/>
  <c r="U130" i="27"/>
  <c r="U136" i="27" s="1"/>
  <c r="Q130" i="27"/>
  <c r="Q136" i="27" s="1"/>
  <c r="AC130" i="27"/>
  <c r="AC136" i="27" s="1"/>
  <c r="Y130" i="27"/>
  <c r="Y136" i="27" s="1"/>
  <c r="AB130" i="27"/>
  <c r="AB136" i="27" s="1"/>
  <c r="P130" i="27"/>
  <c r="P136" i="27" s="1"/>
  <c r="T130" i="27"/>
  <c r="T136" i="27" s="1"/>
  <c r="X130" i="27"/>
  <c r="X136" i="27" s="1"/>
  <c r="W130" i="27"/>
  <c r="W136" i="27" s="1"/>
  <c r="AA130" i="27"/>
  <c r="AA136" i="27" s="1"/>
  <c r="AE130" i="27"/>
  <c r="AE136" i="27" s="1"/>
  <c r="I130" i="27"/>
  <c r="I136" i="27" s="1"/>
  <c r="H130" i="27"/>
  <c r="H136" i="27" s="1"/>
  <c r="AI129" i="47" l="1"/>
  <c r="AH129" i="47"/>
  <c r="AG129" i="47"/>
  <c r="AF129" i="47"/>
  <c r="AE129" i="47"/>
  <c r="AD129" i="47"/>
  <c r="AC129" i="47"/>
  <c r="AB129" i="47"/>
  <c r="AA129" i="47"/>
  <c r="Z129" i="47"/>
  <c r="Y129" i="47"/>
  <c r="X129" i="47"/>
  <c r="W129" i="47"/>
  <c r="V129" i="47"/>
  <c r="U129" i="47"/>
  <c r="T129" i="47"/>
  <c r="S129" i="47"/>
  <c r="R129" i="47"/>
  <c r="Q129" i="47"/>
  <c r="P129" i="47"/>
  <c r="O129" i="47"/>
  <c r="N129" i="47"/>
  <c r="M129" i="47"/>
  <c r="L129" i="47"/>
  <c r="K129" i="47"/>
  <c r="J129" i="47"/>
  <c r="I129" i="47"/>
  <c r="H129" i="47"/>
  <c r="G129" i="47"/>
  <c r="F129" i="47"/>
  <c r="E129" i="47"/>
  <c r="AI117" i="47"/>
  <c r="AH117" i="47"/>
  <c r="AG117" i="47"/>
  <c r="AF117" i="47"/>
  <c r="AE117" i="47"/>
  <c r="AD117" i="47"/>
  <c r="AC117" i="47"/>
  <c r="AB117" i="47"/>
  <c r="AA117" i="47"/>
  <c r="Z117" i="47"/>
  <c r="Y117" i="47"/>
  <c r="X117" i="47"/>
  <c r="W117" i="47"/>
  <c r="V117" i="47"/>
  <c r="U117" i="47"/>
  <c r="T117" i="47"/>
  <c r="S117" i="47"/>
  <c r="R117" i="47"/>
  <c r="Q117" i="47"/>
  <c r="P117" i="47"/>
  <c r="O117" i="47"/>
  <c r="N117" i="47"/>
  <c r="M117" i="47"/>
  <c r="L117" i="47"/>
  <c r="K117" i="47"/>
  <c r="J117" i="47"/>
  <c r="I117" i="47"/>
  <c r="H117" i="47"/>
  <c r="G117" i="47"/>
  <c r="F117" i="47"/>
  <c r="E117" i="47"/>
  <c r="AI105" i="47"/>
  <c r="AH105" i="47"/>
  <c r="AG105" i="47"/>
  <c r="AF105" i="47"/>
  <c r="AE105" i="47"/>
  <c r="AD105" i="47"/>
  <c r="AC105" i="47"/>
  <c r="AB105" i="47"/>
  <c r="AA105" i="47"/>
  <c r="Z105" i="47"/>
  <c r="Y105" i="47"/>
  <c r="X105" i="47"/>
  <c r="W105" i="47"/>
  <c r="V105" i="47"/>
  <c r="U105" i="47"/>
  <c r="T105" i="47"/>
  <c r="S105" i="47"/>
  <c r="R105" i="47"/>
  <c r="Q105" i="47"/>
  <c r="P105" i="47"/>
  <c r="O105" i="47"/>
  <c r="N105" i="47"/>
  <c r="M105" i="47"/>
  <c r="L105" i="47"/>
  <c r="K105" i="47"/>
  <c r="J105" i="47"/>
  <c r="I105" i="47"/>
  <c r="H105" i="47"/>
  <c r="G105" i="47"/>
  <c r="F105" i="47"/>
  <c r="E105" i="47"/>
  <c r="AI93" i="47"/>
  <c r="AH93" i="47"/>
  <c r="AG93" i="47"/>
  <c r="AF93" i="47"/>
  <c r="AE93" i="47"/>
  <c r="AD93" i="47"/>
  <c r="AC93" i="47"/>
  <c r="AB93" i="47"/>
  <c r="AA93" i="47"/>
  <c r="Z93" i="47"/>
  <c r="Y93" i="47"/>
  <c r="X93" i="47"/>
  <c r="W93" i="47"/>
  <c r="V93" i="47"/>
  <c r="U93" i="47"/>
  <c r="T93" i="47"/>
  <c r="S93" i="47"/>
  <c r="R93" i="47"/>
  <c r="Q93" i="47"/>
  <c r="P93" i="47"/>
  <c r="O93" i="47"/>
  <c r="N93" i="47"/>
  <c r="M93" i="47"/>
  <c r="L93" i="47"/>
  <c r="K93" i="47"/>
  <c r="J93" i="47"/>
  <c r="I93" i="47"/>
  <c r="H93" i="47"/>
  <c r="G93" i="47"/>
  <c r="F93" i="47"/>
  <c r="E93" i="47"/>
  <c r="AI81" i="47"/>
  <c r="AH81" i="47"/>
  <c r="AG81" i="47"/>
  <c r="AF81" i="47"/>
  <c r="AE81" i="47"/>
  <c r="AD81" i="47"/>
  <c r="AC81" i="47"/>
  <c r="AB81" i="47"/>
  <c r="AA81" i="47"/>
  <c r="Z81" i="47"/>
  <c r="Y81" i="47"/>
  <c r="X81" i="47"/>
  <c r="W81" i="47"/>
  <c r="V81" i="47"/>
  <c r="U81" i="47"/>
  <c r="T81" i="47"/>
  <c r="S81" i="47"/>
  <c r="R81" i="47"/>
  <c r="Q81" i="47"/>
  <c r="P81" i="47"/>
  <c r="O81" i="47"/>
  <c r="N81" i="47"/>
  <c r="M81" i="47"/>
  <c r="L81" i="47"/>
  <c r="K81" i="47"/>
  <c r="J81" i="47"/>
  <c r="I81" i="47"/>
  <c r="H81" i="47"/>
  <c r="G81" i="47"/>
  <c r="F81" i="47"/>
  <c r="E81" i="47"/>
  <c r="AI69" i="47"/>
  <c r="AH69" i="47"/>
  <c r="AG69" i="47"/>
  <c r="AF69" i="47"/>
  <c r="AE69" i="47"/>
  <c r="AD69" i="47"/>
  <c r="AC69" i="47"/>
  <c r="AB69" i="47"/>
  <c r="AA69" i="47"/>
  <c r="Z69" i="47"/>
  <c r="Y69" i="47"/>
  <c r="X69" i="47"/>
  <c r="W69" i="47"/>
  <c r="V69" i="47"/>
  <c r="U69" i="47"/>
  <c r="T69" i="47"/>
  <c r="S69" i="47"/>
  <c r="R69" i="47"/>
  <c r="Q69" i="47"/>
  <c r="P69" i="47"/>
  <c r="O69" i="47"/>
  <c r="N69" i="47"/>
  <c r="M69" i="47"/>
  <c r="L69" i="47"/>
  <c r="K69" i="47"/>
  <c r="J69" i="47"/>
  <c r="I69" i="47"/>
  <c r="H69" i="47"/>
  <c r="G69" i="47"/>
  <c r="F69" i="47"/>
  <c r="E69" i="47"/>
  <c r="AI57" i="47"/>
  <c r="AH57" i="47"/>
  <c r="AG57" i="47"/>
  <c r="AF57" i="47"/>
  <c r="AE57" i="47"/>
  <c r="AD57" i="47"/>
  <c r="AC57" i="47"/>
  <c r="AB57" i="47"/>
  <c r="AA57" i="47"/>
  <c r="Z57" i="47"/>
  <c r="Y57" i="47"/>
  <c r="X57" i="47"/>
  <c r="W57" i="47"/>
  <c r="V57" i="47"/>
  <c r="U57" i="47"/>
  <c r="T57" i="47"/>
  <c r="S57" i="47"/>
  <c r="R57" i="47"/>
  <c r="Q57" i="47"/>
  <c r="P57" i="47"/>
  <c r="O57" i="47"/>
  <c r="N57" i="47"/>
  <c r="M57" i="47"/>
  <c r="L57" i="47"/>
  <c r="K57" i="47"/>
  <c r="J57" i="47"/>
  <c r="I57" i="47"/>
  <c r="H57" i="47"/>
  <c r="G57" i="47"/>
  <c r="F57" i="47"/>
  <c r="E57" i="47"/>
  <c r="AI45" i="47"/>
  <c r="AH45" i="47"/>
  <c r="AG45" i="47"/>
  <c r="AF45" i="47"/>
  <c r="AE45" i="47"/>
  <c r="AD45" i="47"/>
  <c r="AC45" i="47"/>
  <c r="AB45" i="47"/>
  <c r="AA45" i="47"/>
  <c r="Z45" i="47"/>
  <c r="Y45" i="47"/>
  <c r="X45" i="47"/>
  <c r="W45" i="47"/>
  <c r="V45" i="47"/>
  <c r="U45" i="47"/>
  <c r="T45" i="47"/>
  <c r="S45" i="47"/>
  <c r="R45" i="47"/>
  <c r="Q45" i="47"/>
  <c r="P45" i="47"/>
  <c r="O45" i="47"/>
  <c r="N45" i="47"/>
  <c r="M45" i="47"/>
  <c r="L45" i="47"/>
  <c r="K45" i="47"/>
  <c r="J45" i="47"/>
  <c r="I45" i="47"/>
  <c r="H45" i="47"/>
  <c r="G45" i="47"/>
  <c r="F45" i="47"/>
  <c r="E45" i="47"/>
  <c r="AI33" i="47"/>
  <c r="AH33" i="47"/>
  <c r="AG33" i="47"/>
  <c r="AF33" i="47"/>
  <c r="AE33" i="47"/>
  <c r="AD33" i="47"/>
  <c r="AC33" i="47"/>
  <c r="AB33" i="47"/>
  <c r="AA33" i="47"/>
  <c r="Z33" i="47"/>
  <c r="Y33" i="47"/>
  <c r="X33" i="47"/>
  <c r="W33" i="47"/>
  <c r="V33" i="47"/>
  <c r="U33" i="47"/>
  <c r="T33" i="47"/>
  <c r="S33" i="47"/>
  <c r="R33" i="47"/>
  <c r="Q33" i="47"/>
  <c r="P33" i="47"/>
  <c r="O33" i="47"/>
  <c r="N33" i="47"/>
  <c r="M33" i="47"/>
  <c r="L33" i="47"/>
  <c r="K33" i="47"/>
  <c r="J33" i="47"/>
  <c r="I33" i="47"/>
  <c r="H33" i="47"/>
  <c r="G33" i="47"/>
  <c r="F33" i="47"/>
  <c r="E33" i="47"/>
  <c r="AG21" i="47"/>
  <c r="AF21" i="47"/>
  <c r="AE21" i="47"/>
  <c r="Z21" i="47"/>
  <c r="Y21" i="47"/>
  <c r="X21" i="47"/>
  <c r="W21" i="47"/>
  <c r="V21" i="47"/>
  <c r="R21" i="47"/>
  <c r="Q21" i="47"/>
  <c r="P21" i="47"/>
  <c r="O21" i="47"/>
  <c r="N21" i="47"/>
  <c r="M21" i="47"/>
  <c r="L21" i="47"/>
  <c r="K21" i="47"/>
  <c r="J21" i="47"/>
  <c r="I21" i="47"/>
  <c r="H21" i="47"/>
  <c r="G21" i="47"/>
  <c r="F21" i="47"/>
  <c r="E21" i="47"/>
  <c r="U21" i="47"/>
  <c r="T21" i="47"/>
  <c r="S21" i="47"/>
  <c r="E129" i="46"/>
  <c r="AH117" i="46"/>
  <c r="AG117" i="46"/>
  <c r="AF117" i="46"/>
  <c r="AE117" i="46"/>
  <c r="AD117" i="46"/>
  <c r="AC117" i="46"/>
  <c r="AB117" i="46"/>
  <c r="AA117" i="46"/>
  <c r="Z117" i="46"/>
  <c r="Y117" i="46"/>
  <c r="X117" i="46"/>
  <c r="W117" i="46"/>
  <c r="V117" i="46"/>
  <c r="U117" i="46"/>
  <c r="T117" i="46"/>
  <c r="S117" i="46"/>
  <c r="R117" i="46"/>
  <c r="Q117" i="46"/>
  <c r="P117" i="46"/>
  <c r="O117" i="46"/>
  <c r="N117" i="46"/>
  <c r="M117" i="46"/>
  <c r="L117" i="46"/>
  <c r="K117" i="46"/>
  <c r="J117" i="46"/>
  <c r="I117" i="46"/>
  <c r="H117" i="46"/>
  <c r="G117" i="46"/>
  <c r="F117" i="46"/>
  <c r="E117" i="46"/>
  <c r="AH105" i="46"/>
  <c r="AG105" i="46"/>
  <c r="AF105" i="46"/>
  <c r="AE105" i="46"/>
  <c r="AD105" i="46"/>
  <c r="AC105" i="46"/>
  <c r="AB105" i="46"/>
  <c r="AA105" i="46"/>
  <c r="Z105" i="46"/>
  <c r="Y105" i="46"/>
  <c r="X105" i="46"/>
  <c r="W105" i="46"/>
  <c r="V105" i="46"/>
  <c r="U105" i="46"/>
  <c r="T105" i="46"/>
  <c r="S105" i="46"/>
  <c r="R105" i="46"/>
  <c r="Q105" i="46"/>
  <c r="P105" i="46"/>
  <c r="O105" i="46"/>
  <c r="N105" i="46"/>
  <c r="M105" i="46"/>
  <c r="L105" i="46"/>
  <c r="K105" i="46"/>
  <c r="J105" i="46"/>
  <c r="I105" i="46"/>
  <c r="H105" i="46"/>
  <c r="G105" i="46"/>
  <c r="F105" i="46"/>
  <c r="E105" i="46"/>
  <c r="AH93" i="46"/>
  <c r="AG93" i="46"/>
  <c r="AF93" i="46"/>
  <c r="AE93" i="46"/>
  <c r="AD93" i="46"/>
  <c r="AC93" i="46"/>
  <c r="AB93" i="46"/>
  <c r="AA93" i="46"/>
  <c r="Z93" i="46"/>
  <c r="Y93" i="46"/>
  <c r="X93" i="46"/>
  <c r="W93" i="46"/>
  <c r="V93" i="46"/>
  <c r="U93" i="46"/>
  <c r="T93" i="46"/>
  <c r="S93" i="46"/>
  <c r="R93" i="46"/>
  <c r="Q93" i="46"/>
  <c r="P93" i="46"/>
  <c r="O93" i="46"/>
  <c r="N93" i="46"/>
  <c r="M93" i="46"/>
  <c r="L93" i="46"/>
  <c r="K93" i="46"/>
  <c r="J93" i="46"/>
  <c r="I93" i="46"/>
  <c r="H93" i="46"/>
  <c r="G93" i="46"/>
  <c r="F93" i="46"/>
  <c r="E93" i="46"/>
  <c r="AH81" i="46"/>
  <c r="AG81" i="46"/>
  <c r="AF81" i="46"/>
  <c r="AE81" i="46"/>
  <c r="AD81" i="46"/>
  <c r="AC81" i="46"/>
  <c r="AB81" i="46"/>
  <c r="AA81" i="46"/>
  <c r="Z81" i="46"/>
  <c r="Y81" i="46"/>
  <c r="X81" i="46"/>
  <c r="W81" i="46"/>
  <c r="V81" i="46"/>
  <c r="U81" i="46"/>
  <c r="T81" i="46"/>
  <c r="S81" i="46"/>
  <c r="R81" i="46"/>
  <c r="Q81" i="46"/>
  <c r="P81" i="46"/>
  <c r="O81" i="46"/>
  <c r="N81" i="46"/>
  <c r="M81" i="46"/>
  <c r="L81" i="46"/>
  <c r="K81" i="46"/>
  <c r="J81" i="46"/>
  <c r="I81" i="46"/>
  <c r="H81" i="46"/>
  <c r="G81" i="46"/>
  <c r="F81" i="46"/>
  <c r="E81" i="46"/>
  <c r="AH69" i="46"/>
  <c r="AG69" i="46"/>
  <c r="AF69" i="46"/>
  <c r="AE69" i="46"/>
  <c r="AD69" i="46"/>
  <c r="AC69" i="46"/>
  <c r="AB69" i="46"/>
  <c r="AA69" i="46"/>
  <c r="Z69" i="46"/>
  <c r="Y69" i="46"/>
  <c r="X69" i="46"/>
  <c r="W69" i="46"/>
  <c r="V69" i="46"/>
  <c r="U69" i="46"/>
  <c r="T69" i="46"/>
  <c r="S69" i="46"/>
  <c r="R69" i="46"/>
  <c r="Q69" i="46"/>
  <c r="P69" i="46"/>
  <c r="O69" i="46"/>
  <c r="N69" i="46"/>
  <c r="M69" i="46"/>
  <c r="L69" i="46"/>
  <c r="K69" i="46"/>
  <c r="J69" i="46"/>
  <c r="I69" i="46"/>
  <c r="H69" i="46"/>
  <c r="G69" i="46"/>
  <c r="F69" i="46"/>
  <c r="E69" i="46"/>
  <c r="AH57" i="46"/>
  <c r="AG57" i="46"/>
  <c r="AF57" i="46"/>
  <c r="AE57" i="46"/>
  <c r="AD57" i="46"/>
  <c r="AC57" i="46"/>
  <c r="AB57" i="46"/>
  <c r="AA57" i="46"/>
  <c r="Z57" i="46"/>
  <c r="Y57" i="46"/>
  <c r="X57" i="46"/>
  <c r="W57" i="46"/>
  <c r="V57" i="46"/>
  <c r="U57" i="46"/>
  <c r="T57" i="46"/>
  <c r="S57" i="46"/>
  <c r="R57" i="46"/>
  <c r="Q57" i="46"/>
  <c r="P57" i="46"/>
  <c r="O57" i="46"/>
  <c r="N57" i="46"/>
  <c r="M57" i="46"/>
  <c r="L57" i="46"/>
  <c r="K57" i="46"/>
  <c r="J57" i="46"/>
  <c r="I57" i="46"/>
  <c r="H57" i="46"/>
  <c r="G57" i="46"/>
  <c r="F57" i="46"/>
  <c r="E57" i="46"/>
  <c r="AH45" i="46"/>
  <c r="AG45" i="46"/>
  <c r="AF45" i="46"/>
  <c r="AE45" i="46"/>
  <c r="AD45" i="46"/>
  <c r="AC45" i="46"/>
  <c r="AB45" i="46"/>
  <c r="AA45" i="46"/>
  <c r="Z45" i="46"/>
  <c r="Y45" i="46"/>
  <c r="X45" i="46"/>
  <c r="W45" i="46"/>
  <c r="V45" i="46"/>
  <c r="U45" i="46"/>
  <c r="T45" i="46"/>
  <c r="S45" i="46"/>
  <c r="R45" i="46"/>
  <c r="Q45" i="46"/>
  <c r="P45" i="46"/>
  <c r="O45" i="46"/>
  <c r="N45" i="46"/>
  <c r="M45" i="46"/>
  <c r="L45" i="46"/>
  <c r="K45" i="46"/>
  <c r="J45" i="46"/>
  <c r="I45" i="46"/>
  <c r="H45" i="46"/>
  <c r="G45" i="46"/>
  <c r="F45" i="46"/>
  <c r="E45" i="46"/>
  <c r="AH33" i="46"/>
  <c r="AG33" i="46"/>
  <c r="AF33" i="46"/>
  <c r="AE33" i="46"/>
  <c r="AD33" i="46"/>
  <c r="AC33" i="46"/>
  <c r="AB33" i="46"/>
  <c r="AA33" i="46"/>
  <c r="Z33" i="46"/>
  <c r="Y33" i="46"/>
  <c r="X33" i="46"/>
  <c r="W33" i="46"/>
  <c r="V33" i="46"/>
  <c r="U33" i="46"/>
  <c r="T33" i="46"/>
  <c r="S33" i="46"/>
  <c r="R33" i="46"/>
  <c r="Q33" i="46"/>
  <c r="P33" i="46"/>
  <c r="O33" i="46"/>
  <c r="N33" i="46"/>
  <c r="M33" i="46"/>
  <c r="L33" i="46"/>
  <c r="K33" i="46"/>
  <c r="J33" i="46"/>
  <c r="I33" i="46"/>
  <c r="H33" i="46"/>
  <c r="G33" i="46"/>
  <c r="F33" i="46"/>
  <c r="E33" i="46"/>
  <c r="AG21" i="46"/>
  <c r="AF21" i="46"/>
  <c r="AE21" i="46"/>
  <c r="AD21" i="46"/>
  <c r="AC21" i="46"/>
  <c r="AB21" i="46"/>
  <c r="AA21" i="46"/>
  <c r="Z21" i="46"/>
  <c r="Y21" i="46"/>
  <c r="X21" i="46"/>
  <c r="W21" i="46"/>
  <c r="V21" i="46"/>
  <c r="U21" i="46"/>
  <c r="T21" i="46"/>
  <c r="S21" i="46"/>
  <c r="R21" i="46"/>
  <c r="Q21" i="46"/>
  <c r="P21" i="46"/>
  <c r="O21" i="46"/>
  <c r="N21" i="46"/>
  <c r="M21" i="46"/>
  <c r="L21" i="46"/>
  <c r="K21" i="46"/>
  <c r="J21" i="46"/>
  <c r="I21" i="46"/>
  <c r="H21" i="46"/>
  <c r="G21" i="46"/>
  <c r="F21" i="46"/>
  <c r="E21" i="46"/>
  <c r="E129" i="45"/>
  <c r="AI117" i="45"/>
  <c r="AH117" i="45"/>
  <c r="AG117" i="45"/>
  <c r="AF117" i="45"/>
  <c r="AE117" i="45"/>
  <c r="AD117" i="45"/>
  <c r="AC117" i="45"/>
  <c r="AB117" i="45"/>
  <c r="AA117" i="45"/>
  <c r="Z117" i="45"/>
  <c r="Y117" i="45"/>
  <c r="X117" i="45"/>
  <c r="W117" i="45"/>
  <c r="V117" i="45"/>
  <c r="U117" i="45"/>
  <c r="T117" i="45"/>
  <c r="S117" i="45"/>
  <c r="R117" i="45"/>
  <c r="Q117" i="45"/>
  <c r="P117" i="45"/>
  <c r="O117" i="45"/>
  <c r="N117" i="45"/>
  <c r="M117" i="45"/>
  <c r="L117" i="45"/>
  <c r="K117" i="45"/>
  <c r="J117" i="45"/>
  <c r="I117" i="45"/>
  <c r="H117" i="45"/>
  <c r="G117" i="45"/>
  <c r="F117" i="45"/>
  <c r="E117" i="45"/>
  <c r="AI105" i="45"/>
  <c r="AH105" i="45"/>
  <c r="AG105" i="45"/>
  <c r="AF105" i="45"/>
  <c r="AE105" i="45"/>
  <c r="AD105" i="45"/>
  <c r="AC105" i="45"/>
  <c r="AB105" i="45"/>
  <c r="AA105" i="45"/>
  <c r="Z105" i="45"/>
  <c r="Y105" i="45"/>
  <c r="X105" i="45"/>
  <c r="W105" i="45"/>
  <c r="V105" i="45"/>
  <c r="U105" i="45"/>
  <c r="T105" i="45"/>
  <c r="S105" i="45"/>
  <c r="R105" i="45"/>
  <c r="Q105" i="45"/>
  <c r="P105" i="45"/>
  <c r="O105" i="45"/>
  <c r="N105" i="45"/>
  <c r="M105" i="45"/>
  <c r="L105" i="45"/>
  <c r="K105" i="45"/>
  <c r="J105" i="45"/>
  <c r="I105" i="45"/>
  <c r="H105" i="45"/>
  <c r="G105" i="45"/>
  <c r="F105" i="45"/>
  <c r="E105" i="45"/>
  <c r="AI93" i="45"/>
  <c r="AH93" i="45"/>
  <c r="AG93" i="45"/>
  <c r="AF93" i="45"/>
  <c r="AE93" i="45"/>
  <c r="AD93" i="45"/>
  <c r="AC93" i="45"/>
  <c r="AB93" i="45"/>
  <c r="AA93" i="45"/>
  <c r="Z93" i="45"/>
  <c r="Y93" i="45"/>
  <c r="X93" i="45"/>
  <c r="W93" i="45"/>
  <c r="V93" i="45"/>
  <c r="U93" i="45"/>
  <c r="T93" i="45"/>
  <c r="S93" i="45"/>
  <c r="R93" i="45"/>
  <c r="Q93" i="45"/>
  <c r="P93" i="45"/>
  <c r="O93" i="45"/>
  <c r="N93" i="45"/>
  <c r="M93" i="45"/>
  <c r="L93" i="45"/>
  <c r="K93" i="45"/>
  <c r="J93" i="45"/>
  <c r="I93" i="45"/>
  <c r="H93" i="45"/>
  <c r="G93" i="45"/>
  <c r="F93" i="45"/>
  <c r="E93" i="45"/>
  <c r="AI81" i="45"/>
  <c r="AH81" i="45"/>
  <c r="AG81" i="45"/>
  <c r="AF81" i="45"/>
  <c r="AE81" i="45"/>
  <c r="AD81" i="45"/>
  <c r="AC81" i="45"/>
  <c r="AB81" i="45"/>
  <c r="AA81" i="45"/>
  <c r="Z81" i="45"/>
  <c r="Y81" i="45"/>
  <c r="X81" i="45"/>
  <c r="W81" i="45"/>
  <c r="V81" i="45"/>
  <c r="U81" i="45"/>
  <c r="T81" i="45"/>
  <c r="S81" i="45"/>
  <c r="R81" i="45"/>
  <c r="Q81" i="45"/>
  <c r="P81" i="45"/>
  <c r="O81" i="45"/>
  <c r="N81" i="45"/>
  <c r="M81" i="45"/>
  <c r="L81" i="45"/>
  <c r="K81" i="45"/>
  <c r="J81" i="45"/>
  <c r="I81" i="45"/>
  <c r="H81" i="45"/>
  <c r="G81" i="45"/>
  <c r="F81" i="45"/>
  <c r="E81" i="45"/>
  <c r="AI69" i="45"/>
  <c r="AH69" i="45"/>
  <c r="AG69" i="45"/>
  <c r="AF69" i="45"/>
  <c r="AE69" i="45"/>
  <c r="AD69" i="45"/>
  <c r="AC69" i="45"/>
  <c r="AB69" i="45"/>
  <c r="AA69" i="45"/>
  <c r="Z69" i="45"/>
  <c r="Y69" i="45"/>
  <c r="X69" i="45"/>
  <c r="W69" i="45"/>
  <c r="V69" i="45"/>
  <c r="U69" i="45"/>
  <c r="T69" i="45"/>
  <c r="S69" i="45"/>
  <c r="R69" i="45"/>
  <c r="Q69" i="45"/>
  <c r="P69" i="45"/>
  <c r="O69" i="45"/>
  <c r="N69" i="45"/>
  <c r="M69" i="45"/>
  <c r="L69" i="45"/>
  <c r="K69" i="45"/>
  <c r="J69" i="45"/>
  <c r="I69" i="45"/>
  <c r="H69" i="45"/>
  <c r="G69" i="45"/>
  <c r="F69" i="45"/>
  <c r="E69" i="45"/>
  <c r="AI57" i="45"/>
  <c r="AH57" i="45"/>
  <c r="AG57" i="45"/>
  <c r="AF57" i="45"/>
  <c r="AE57" i="45"/>
  <c r="AD57" i="45"/>
  <c r="AC57" i="45"/>
  <c r="AB57" i="45"/>
  <c r="AA57" i="45"/>
  <c r="Z57" i="45"/>
  <c r="Y57" i="45"/>
  <c r="X57" i="45"/>
  <c r="W57" i="45"/>
  <c r="V57" i="45"/>
  <c r="U57" i="45"/>
  <c r="T57" i="45"/>
  <c r="S57" i="45"/>
  <c r="R57" i="45"/>
  <c r="Q57" i="45"/>
  <c r="P57" i="45"/>
  <c r="O57" i="45"/>
  <c r="N57" i="45"/>
  <c r="M57" i="45"/>
  <c r="L57" i="45"/>
  <c r="K57" i="45"/>
  <c r="J57" i="45"/>
  <c r="I57" i="45"/>
  <c r="H57" i="45"/>
  <c r="G57" i="45"/>
  <c r="F57" i="45"/>
  <c r="E57" i="45"/>
  <c r="AI45" i="45"/>
  <c r="AH45" i="45"/>
  <c r="AG45" i="45"/>
  <c r="AF45" i="45"/>
  <c r="AE45" i="45"/>
  <c r="AD45" i="45"/>
  <c r="AC45" i="45"/>
  <c r="AB45" i="45"/>
  <c r="AA45" i="45"/>
  <c r="Z45" i="45"/>
  <c r="Y45" i="45"/>
  <c r="X45" i="45"/>
  <c r="W45" i="45"/>
  <c r="V45" i="45"/>
  <c r="U45" i="45"/>
  <c r="T45" i="45"/>
  <c r="S45" i="45"/>
  <c r="R45" i="45"/>
  <c r="Q45" i="45"/>
  <c r="P45" i="45"/>
  <c r="O45" i="45"/>
  <c r="N45" i="45"/>
  <c r="M45" i="45"/>
  <c r="L45" i="45"/>
  <c r="K45" i="45"/>
  <c r="J45" i="45"/>
  <c r="I45" i="45"/>
  <c r="H45" i="45"/>
  <c r="G45" i="45"/>
  <c r="F45" i="45"/>
  <c r="E45" i="45"/>
  <c r="AI33" i="45"/>
  <c r="AH33" i="45"/>
  <c r="AG33" i="45"/>
  <c r="AF33" i="45"/>
  <c r="AE33" i="45"/>
  <c r="AD33" i="45"/>
  <c r="AC33" i="45"/>
  <c r="AB33" i="45"/>
  <c r="AA33" i="45"/>
  <c r="Z33" i="45"/>
  <c r="Y33" i="45"/>
  <c r="X33" i="45"/>
  <c r="W33" i="45"/>
  <c r="V33" i="45"/>
  <c r="U33" i="45"/>
  <c r="T33" i="45"/>
  <c r="S33" i="45"/>
  <c r="R33" i="45"/>
  <c r="Q33" i="45"/>
  <c r="P33" i="45"/>
  <c r="O33" i="45"/>
  <c r="N33" i="45"/>
  <c r="M33" i="45"/>
  <c r="L33" i="45"/>
  <c r="K33" i="45"/>
  <c r="J33" i="45"/>
  <c r="I33" i="45"/>
  <c r="H33" i="45"/>
  <c r="G33" i="45"/>
  <c r="F33" i="45"/>
  <c r="E33" i="45"/>
  <c r="AI21" i="45"/>
  <c r="AC21" i="45"/>
  <c r="AB21" i="45"/>
  <c r="AG21" i="45"/>
  <c r="AF21" i="45"/>
  <c r="AE21" i="45"/>
  <c r="AD21" i="45"/>
  <c r="AA21" i="45"/>
  <c r="Z21" i="45"/>
  <c r="Y21" i="45"/>
  <c r="X21" i="45"/>
  <c r="W21" i="45"/>
  <c r="V21" i="45"/>
  <c r="U21" i="45"/>
  <c r="T21" i="45"/>
  <c r="S21" i="45"/>
  <c r="R21" i="45"/>
  <c r="Q21" i="45"/>
  <c r="P21" i="45"/>
  <c r="O21" i="45"/>
  <c r="N21" i="45"/>
  <c r="M21" i="45"/>
  <c r="L21" i="45"/>
  <c r="K21" i="45"/>
  <c r="J21" i="45"/>
  <c r="I21" i="45"/>
  <c r="H21" i="45"/>
  <c r="G21" i="45"/>
  <c r="F21" i="45"/>
  <c r="E21" i="45"/>
  <c r="AG21" i="44"/>
  <c r="H130" i="46" l="1"/>
  <c r="H136" i="46" s="1"/>
  <c r="P130" i="46"/>
  <c r="P136" i="46" s="1"/>
  <c r="X130" i="46"/>
  <c r="X136" i="46" s="1"/>
  <c r="AF130" i="46"/>
  <c r="AF136" i="46" s="1"/>
  <c r="L130" i="46"/>
  <c r="L136" i="46" s="1"/>
  <c r="T130" i="46"/>
  <c r="T136" i="46" s="1"/>
  <c r="AB130" i="46"/>
  <c r="AB136" i="46" s="1"/>
  <c r="I130" i="46"/>
  <c r="I136" i="46" s="1"/>
  <c r="M130" i="46"/>
  <c r="M136" i="46" s="1"/>
  <c r="Q130" i="46"/>
  <c r="Q136" i="46" s="1"/>
  <c r="U130" i="46"/>
  <c r="U136" i="46" s="1"/>
  <c r="Y130" i="46"/>
  <c r="Y136" i="46" s="1"/>
  <c r="AC130" i="46"/>
  <c r="AC136" i="46" s="1"/>
  <c r="AG130" i="46"/>
  <c r="AG136" i="46" s="1"/>
  <c r="F130" i="46"/>
  <c r="F136" i="46" s="1"/>
  <c r="J130" i="46"/>
  <c r="J136" i="46" s="1"/>
  <c r="N130" i="46"/>
  <c r="N136" i="46" s="1"/>
  <c r="R130" i="46"/>
  <c r="R136" i="46" s="1"/>
  <c r="V130" i="46"/>
  <c r="V136" i="46" s="1"/>
  <c r="Z130" i="46"/>
  <c r="Z136" i="46" s="1"/>
  <c r="AD130" i="46"/>
  <c r="AD136" i="46" s="1"/>
  <c r="AH130" i="46"/>
  <c r="AH136" i="46" s="1"/>
  <c r="G130" i="46"/>
  <c r="G136" i="46" s="1"/>
  <c r="K130" i="46"/>
  <c r="K136" i="46" s="1"/>
  <c r="O130" i="46"/>
  <c r="O136" i="46" s="1"/>
  <c r="S130" i="46"/>
  <c r="S136" i="46" s="1"/>
  <c r="W130" i="46"/>
  <c r="W136" i="46" s="1"/>
  <c r="AA130" i="46"/>
  <c r="AA136" i="46" s="1"/>
  <c r="AE130" i="46"/>
  <c r="AE136" i="46" s="1"/>
  <c r="I130" i="45"/>
  <c r="I136" i="45" s="1"/>
  <c r="M130" i="45"/>
  <c r="M136" i="45" s="1"/>
  <c r="Q130" i="45"/>
  <c r="Q136" i="45" s="1"/>
  <c r="U130" i="45"/>
  <c r="U136" i="45" s="1"/>
  <c r="Y130" i="45"/>
  <c r="Y136" i="45" s="1"/>
  <c r="AC130" i="45"/>
  <c r="AC136" i="45" s="1"/>
  <c r="AG130" i="45"/>
  <c r="AG136" i="45" s="1"/>
  <c r="F130" i="45"/>
  <c r="F136" i="45" s="1"/>
  <c r="J130" i="45"/>
  <c r="J136" i="45" s="1"/>
  <c r="N130" i="45"/>
  <c r="N136" i="45" s="1"/>
  <c r="R130" i="45"/>
  <c r="R136" i="45" s="1"/>
  <c r="V130" i="45"/>
  <c r="V136" i="45" s="1"/>
  <c r="Z130" i="45"/>
  <c r="Z136" i="45" s="1"/>
  <c r="AD130" i="45"/>
  <c r="AD136" i="45" s="1"/>
  <c r="G130" i="45"/>
  <c r="G136" i="45" s="1"/>
  <c r="K130" i="45"/>
  <c r="K136" i="45" s="1"/>
  <c r="O130" i="45"/>
  <c r="O136" i="45" s="1"/>
  <c r="S130" i="45"/>
  <c r="S136" i="45" s="1"/>
  <c r="W130" i="45"/>
  <c r="W136" i="45" s="1"/>
  <c r="AA130" i="45"/>
  <c r="AA136" i="45" s="1"/>
  <c r="AE130" i="45"/>
  <c r="AE136" i="45" s="1"/>
  <c r="AI130" i="45"/>
  <c r="AI136" i="45" s="1"/>
  <c r="H130" i="45"/>
  <c r="H136" i="45" s="1"/>
  <c r="L130" i="45"/>
  <c r="L136" i="45" s="1"/>
  <c r="P130" i="45"/>
  <c r="P136" i="45" s="1"/>
  <c r="T130" i="45"/>
  <c r="T136" i="45" s="1"/>
  <c r="X130" i="45"/>
  <c r="X136" i="45" s="1"/>
  <c r="AB130" i="45"/>
  <c r="AB136" i="45" s="1"/>
  <c r="AF130" i="45"/>
  <c r="AF136" i="45" s="1"/>
  <c r="P130" i="47"/>
  <c r="P136" i="47" s="1"/>
  <c r="AF130" i="47"/>
  <c r="AF136" i="47" s="1"/>
  <c r="F130" i="47"/>
  <c r="F136" i="47" s="1"/>
  <c r="J130" i="47"/>
  <c r="J136" i="47" s="1"/>
  <c r="N130" i="47"/>
  <c r="N136" i="47" s="1"/>
  <c r="R130" i="47"/>
  <c r="R136" i="47" s="1"/>
  <c r="V130" i="47"/>
  <c r="V136" i="47" s="1"/>
  <c r="E130" i="47"/>
  <c r="E136" i="47" s="1"/>
  <c r="I130" i="47"/>
  <c r="I136" i="47" s="1"/>
  <c r="M130" i="47"/>
  <c r="M136" i="47" s="1"/>
  <c r="Q130" i="47"/>
  <c r="Q136" i="47" s="1"/>
  <c r="U130" i="47"/>
  <c r="U136" i="47" s="1"/>
  <c r="Y130" i="47"/>
  <c r="Y136" i="47" s="1"/>
  <c r="AG130" i="47"/>
  <c r="AG136" i="47" s="1"/>
  <c r="L130" i="47"/>
  <c r="L136" i="47" s="1"/>
  <c r="T130" i="47"/>
  <c r="T136" i="47" s="1"/>
  <c r="Z130" i="47"/>
  <c r="Z136" i="47" s="1"/>
  <c r="H130" i="47"/>
  <c r="H136" i="47" s="1"/>
  <c r="X130" i="47"/>
  <c r="X136" i="47" s="1"/>
  <c r="G130" i="47"/>
  <c r="G136" i="47" s="1"/>
  <c r="K130" i="47"/>
  <c r="K136" i="47" s="1"/>
  <c r="O130" i="47"/>
  <c r="O136" i="47" s="1"/>
  <c r="S130" i="47"/>
  <c r="S136" i="47" s="1"/>
  <c r="W130" i="47"/>
  <c r="W136" i="47" s="1"/>
  <c r="AE130" i="47"/>
  <c r="AE136" i="47" s="1"/>
  <c r="E130" i="46"/>
  <c r="E136" i="46" s="1"/>
  <c r="E130" i="45"/>
  <c r="E136" i="45" s="1"/>
  <c r="H129" i="43"/>
  <c r="AI129" i="43"/>
  <c r="AH129" i="43"/>
  <c r="AG129" i="43"/>
  <c r="AF129" i="43"/>
  <c r="AE129" i="43"/>
  <c r="AD129" i="43"/>
  <c r="AC129" i="43"/>
  <c r="AB129" i="43"/>
  <c r="AA129" i="43"/>
  <c r="Z129" i="43"/>
  <c r="Y129" i="43"/>
  <c r="X129" i="43"/>
  <c r="W129" i="43"/>
  <c r="V129" i="43"/>
  <c r="U129" i="43"/>
  <c r="T129" i="43"/>
  <c r="S129" i="43"/>
  <c r="R129" i="43"/>
  <c r="Q129" i="43"/>
  <c r="P129" i="43"/>
  <c r="O129" i="43"/>
  <c r="N129" i="43"/>
  <c r="M129" i="43"/>
  <c r="L129" i="43"/>
  <c r="K129" i="43"/>
  <c r="J129" i="43"/>
  <c r="I129" i="43"/>
  <c r="G129" i="43"/>
  <c r="F129" i="43"/>
  <c r="E129" i="43"/>
  <c r="AI117" i="43"/>
  <c r="AH117" i="43"/>
  <c r="AG117" i="43"/>
  <c r="AF117" i="43"/>
  <c r="AE117" i="43"/>
  <c r="AD117" i="43"/>
  <c r="AC117" i="43"/>
  <c r="AB117" i="43"/>
  <c r="AA117" i="43"/>
  <c r="Z117" i="43"/>
  <c r="Y117" i="43"/>
  <c r="X117" i="43"/>
  <c r="W117" i="43"/>
  <c r="V117" i="43"/>
  <c r="U117" i="43"/>
  <c r="T117" i="43"/>
  <c r="S117" i="43"/>
  <c r="R117" i="43"/>
  <c r="Q117" i="43"/>
  <c r="P117" i="43"/>
  <c r="O117" i="43"/>
  <c r="N117" i="43"/>
  <c r="M117" i="43"/>
  <c r="L117" i="43"/>
  <c r="K117" i="43"/>
  <c r="J117" i="43"/>
  <c r="I117" i="43"/>
  <c r="H117" i="43"/>
  <c r="G117" i="43"/>
  <c r="F117" i="43"/>
  <c r="E117" i="43"/>
  <c r="AI105" i="43"/>
  <c r="AH105" i="43"/>
  <c r="AG105" i="43"/>
  <c r="AF105" i="43"/>
  <c r="AE105" i="43"/>
  <c r="AD105" i="43"/>
  <c r="AC105" i="43"/>
  <c r="AB105" i="43"/>
  <c r="AA105" i="43"/>
  <c r="Z105" i="43"/>
  <c r="Y105" i="43"/>
  <c r="X105" i="43"/>
  <c r="W105" i="43"/>
  <c r="V105" i="43"/>
  <c r="U105" i="43"/>
  <c r="T105" i="43"/>
  <c r="S105" i="43"/>
  <c r="R105" i="43"/>
  <c r="Q105" i="43"/>
  <c r="P105" i="43"/>
  <c r="O105" i="43"/>
  <c r="N105" i="43"/>
  <c r="M105" i="43"/>
  <c r="L105" i="43"/>
  <c r="K105" i="43"/>
  <c r="J105" i="43"/>
  <c r="I105" i="43"/>
  <c r="H105" i="43"/>
  <c r="G105" i="43"/>
  <c r="F105" i="43"/>
  <c r="E105" i="43"/>
  <c r="AI93" i="43"/>
  <c r="AH93" i="43"/>
  <c r="AG93" i="43"/>
  <c r="AF93" i="43"/>
  <c r="AE93" i="43"/>
  <c r="AD93" i="43"/>
  <c r="AC93" i="43"/>
  <c r="AB93" i="43"/>
  <c r="AA93" i="43"/>
  <c r="Z93" i="43"/>
  <c r="Y93" i="43"/>
  <c r="X93" i="43"/>
  <c r="W93" i="43"/>
  <c r="V93" i="43"/>
  <c r="U93" i="43"/>
  <c r="T93" i="43"/>
  <c r="S93" i="43"/>
  <c r="R93" i="43"/>
  <c r="Q93" i="43"/>
  <c r="P93" i="43"/>
  <c r="O93" i="43"/>
  <c r="N93" i="43"/>
  <c r="M93" i="43"/>
  <c r="L93" i="43"/>
  <c r="K93" i="43"/>
  <c r="J93" i="43"/>
  <c r="I93" i="43"/>
  <c r="H93" i="43"/>
  <c r="G93" i="43"/>
  <c r="F93" i="43"/>
  <c r="E93" i="43"/>
  <c r="AI81" i="43"/>
  <c r="AH81" i="43"/>
  <c r="AG81" i="43"/>
  <c r="AF81" i="43"/>
  <c r="AE81" i="43"/>
  <c r="AD81" i="43"/>
  <c r="AC81" i="43"/>
  <c r="AB81" i="43"/>
  <c r="AA81" i="43"/>
  <c r="Z81" i="43"/>
  <c r="Y81" i="43"/>
  <c r="X81" i="43"/>
  <c r="W81" i="43"/>
  <c r="V81" i="43"/>
  <c r="U81" i="43"/>
  <c r="T81" i="43"/>
  <c r="S81" i="43"/>
  <c r="R81" i="43"/>
  <c r="Q81" i="43"/>
  <c r="P81" i="43"/>
  <c r="O81" i="43"/>
  <c r="N81" i="43"/>
  <c r="M81" i="43"/>
  <c r="L81" i="43"/>
  <c r="K81" i="43"/>
  <c r="J81" i="43"/>
  <c r="I81" i="43"/>
  <c r="H81" i="43"/>
  <c r="G81" i="43"/>
  <c r="F81" i="43"/>
  <c r="E81" i="43"/>
  <c r="AI69" i="43"/>
  <c r="AH69" i="43"/>
  <c r="AG69" i="43"/>
  <c r="AF69" i="43"/>
  <c r="AE69" i="43"/>
  <c r="AD69" i="43"/>
  <c r="AC69" i="43"/>
  <c r="AB69" i="43"/>
  <c r="AA69" i="43"/>
  <c r="Z69" i="43"/>
  <c r="Y69" i="43"/>
  <c r="X69" i="43"/>
  <c r="W69" i="43"/>
  <c r="V69" i="43"/>
  <c r="U69" i="43"/>
  <c r="T69" i="43"/>
  <c r="S69" i="43"/>
  <c r="R69" i="43"/>
  <c r="Q69" i="43"/>
  <c r="P69" i="43"/>
  <c r="O69" i="43"/>
  <c r="N69" i="43"/>
  <c r="M69" i="43"/>
  <c r="L69" i="43"/>
  <c r="K69" i="43"/>
  <c r="J69" i="43"/>
  <c r="I69" i="43"/>
  <c r="H69" i="43"/>
  <c r="G69" i="43"/>
  <c r="F69" i="43"/>
  <c r="E69" i="43"/>
  <c r="AI57" i="43"/>
  <c r="AH57" i="43"/>
  <c r="AG57" i="43"/>
  <c r="AF57" i="43"/>
  <c r="AE57" i="43"/>
  <c r="AD57" i="43"/>
  <c r="AC57" i="43"/>
  <c r="AB57" i="43"/>
  <c r="AA57" i="43"/>
  <c r="Z57" i="43"/>
  <c r="Y57" i="43"/>
  <c r="X57" i="43"/>
  <c r="W57" i="43"/>
  <c r="V57" i="43"/>
  <c r="U57" i="43"/>
  <c r="T57" i="43"/>
  <c r="S57" i="43"/>
  <c r="R57" i="43"/>
  <c r="Q57" i="43"/>
  <c r="P57" i="43"/>
  <c r="O57" i="43"/>
  <c r="N57" i="43"/>
  <c r="M57" i="43"/>
  <c r="L57" i="43"/>
  <c r="K57" i="43"/>
  <c r="J57" i="43"/>
  <c r="I57" i="43"/>
  <c r="H57" i="43"/>
  <c r="G57" i="43"/>
  <c r="F57" i="43"/>
  <c r="E57" i="43"/>
  <c r="AI45" i="43"/>
  <c r="AH45" i="43"/>
  <c r="AG45" i="43"/>
  <c r="AF45" i="43"/>
  <c r="AE45" i="43"/>
  <c r="AD45" i="43"/>
  <c r="AC45" i="43"/>
  <c r="AB45" i="43"/>
  <c r="AA45" i="43"/>
  <c r="Z45" i="43"/>
  <c r="Y45" i="43"/>
  <c r="X45" i="43"/>
  <c r="W45" i="43"/>
  <c r="V45" i="43"/>
  <c r="U45" i="43"/>
  <c r="T45" i="43"/>
  <c r="S45" i="43"/>
  <c r="R45" i="43"/>
  <c r="Q45" i="43"/>
  <c r="P45" i="43"/>
  <c r="O45" i="43"/>
  <c r="N45" i="43"/>
  <c r="M45" i="43"/>
  <c r="L45" i="43"/>
  <c r="K45" i="43"/>
  <c r="J45" i="43"/>
  <c r="I45" i="43"/>
  <c r="H45" i="43"/>
  <c r="G45" i="43"/>
  <c r="F45" i="43"/>
  <c r="E45" i="43"/>
  <c r="AI33" i="43"/>
  <c r="AH33" i="43"/>
  <c r="AG33" i="43"/>
  <c r="AF33" i="43"/>
  <c r="AE33" i="43"/>
  <c r="AD33" i="43"/>
  <c r="AC33" i="43"/>
  <c r="AB33" i="43"/>
  <c r="AA33" i="43"/>
  <c r="Z33" i="43"/>
  <c r="Y33" i="43"/>
  <c r="X33" i="43"/>
  <c r="W33" i="43"/>
  <c r="V33" i="43"/>
  <c r="U33" i="43"/>
  <c r="T33" i="43"/>
  <c r="S33" i="43"/>
  <c r="R33" i="43"/>
  <c r="Q33" i="43"/>
  <c r="P33" i="43"/>
  <c r="O33" i="43"/>
  <c r="N33" i="43"/>
  <c r="M33" i="43"/>
  <c r="L33" i="43"/>
  <c r="K33" i="43"/>
  <c r="J33" i="43"/>
  <c r="I33" i="43"/>
  <c r="H33" i="43"/>
  <c r="G33" i="43"/>
  <c r="F33" i="43"/>
  <c r="E33" i="43"/>
  <c r="AH21" i="43"/>
  <c r="AI21" i="43"/>
  <c r="AG21" i="43"/>
  <c r="AF21" i="43"/>
  <c r="AE21" i="43"/>
  <c r="AD21" i="43"/>
  <c r="AC21" i="43"/>
  <c r="AB21" i="43"/>
  <c r="AA21" i="43"/>
  <c r="Z21" i="43"/>
  <c r="Y21" i="43"/>
  <c r="X21" i="43"/>
  <c r="W21" i="43"/>
  <c r="V21" i="43"/>
  <c r="U21" i="43"/>
  <c r="T21" i="43"/>
  <c r="S21" i="43"/>
  <c r="R21" i="43"/>
  <c r="Q21" i="43"/>
  <c r="P21" i="43"/>
  <c r="O21" i="43"/>
  <c r="N21" i="43"/>
  <c r="M21" i="43"/>
  <c r="L21" i="43"/>
  <c r="K21" i="43"/>
  <c r="J21" i="43"/>
  <c r="I21" i="43"/>
  <c r="H21" i="43"/>
  <c r="G21" i="43"/>
  <c r="F21" i="43"/>
  <c r="E21" i="43"/>
  <c r="AI129" i="42"/>
  <c r="AH129" i="42"/>
  <c r="AG129" i="42"/>
  <c r="AF129" i="42"/>
  <c r="AE129" i="42"/>
  <c r="AD129" i="42"/>
  <c r="AC129" i="42"/>
  <c r="AB129" i="42"/>
  <c r="AA129" i="42"/>
  <c r="Z129" i="42"/>
  <c r="Y129" i="42"/>
  <c r="X129" i="42"/>
  <c r="W129" i="42"/>
  <c r="V129" i="42"/>
  <c r="U129" i="42"/>
  <c r="T129" i="42"/>
  <c r="S129" i="42"/>
  <c r="R129" i="42"/>
  <c r="Q129" i="42"/>
  <c r="P129" i="42"/>
  <c r="O129" i="42"/>
  <c r="N129" i="42"/>
  <c r="M129" i="42"/>
  <c r="L129" i="42"/>
  <c r="K129" i="42"/>
  <c r="J129" i="42"/>
  <c r="I129" i="42"/>
  <c r="H129" i="42"/>
  <c r="G129" i="42"/>
  <c r="F129" i="42"/>
  <c r="E129" i="42"/>
  <c r="AI117" i="42"/>
  <c r="AH117" i="42"/>
  <c r="AG117" i="42"/>
  <c r="AF117" i="42"/>
  <c r="AE117" i="42"/>
  <c r="AD117" i="42"/>
  <c r="AC117" i="42"/>
  <c r="AB117" i="42"/>
  <c r="AA117" i="42"/>
  <c r="Z117" i="42"/>
  <c r="Y117" i="42"/>
  <c r="X117" i="42"/>
  <c r="W117" i="42"/>
  <c r="V117" i="42"/>
  <c r="U117" i="42"/>
  <c r="T117" i="42"/>
  <c r="S117" i="42"/>
  <c r="R117" i="42"/>
  <c r="Q117" i="42"/>
  <c r="P117" i="42"/>
  <c r="O117" i="42"/>
  <c r="N117" i="42"/>
  <c r="M117" i="42"/>
  <c r="L117" i="42"/>
  <c r="K117" i="42"/>
  <c r="J117" i="42"/>
  <c r="I117" i="42"/>
  <c r="H117" i="42"/>
  <c r="G117" i="42"/>
  <c r="F117" i="42"/>
  <c r="E117" i="42"/>
  <c r="AI105" i="42"/>
  <c r="AH105" i="42"/>
  <c r="AG105" i="42"/>
  <c r="AF105" i="42"/>
  <c r="AE105" i="42"/>
  <c r="AD105" i="42"/>
  <c r="AC105" i="42"/>
  <c r="AB105" i="42"/>
  <c r="AA105" i="42"/>
  <c r="Z105" i="42"/>
  <c r="Y105" i="42"/>
  <c r="X105" i="42"/>
  <c r="W105" i="42"/>
  <c r="V105" i="42"/>
  <c r="U105" i="42"/>
  <c r="T105" i="42"/>
  <c r="S105" i="42"/>
  <c r="R105" i="42"/>
  <c r="Q105" i="42"/>
  <c r="P105" i="42"/>
  <c r="O105" i="42"/>
  <c r="N105" i="42"/>
  <c r="M105" i="42"/>
  <c r="L105" i="42"/>
  <c r="K105" i="42"/>
  <c r="J105" i="42"/>
  <c r="I105" i="42"/>
  <c r="H105" i="42"/>
  <c r="G105" i="42"/>
  <c r="F105" i="42"/>
  <c r="E105" i="42"/>
  <c r="AI93" i="42"/>
  <c r="AH93" i="42"/>
  <c r="AG93" i="42"/>
  <c r="AF93" i="42"/>
  <c r="AE93" i="42"/>
  <c r="AD93" i="42"/>
  <c r="AC93" i="42"/>
  <c r="AB93" i="42"/>
  <c r="AA93" i="42"/>
  <c r="Z93" i="42"/>
  <c r="Y93" i="42"/>
  <c r="X93" i="42"/>
  <c r="W93" i="42"/>
  <c r="V93" i="42"/>
  <c r="U93" i="42"/>
  <c r="T93" i="42"/>
  <c r="S93" i="42"/>
  <c r="R93" i="42"/>
  <c r="Q93" i="42"/>
  <c r="P93" i="42"/>
  <c r="O93" i="42"/>
  <c r="N93" i="42"/>
  <c r="M93" i="42"/>
  <c r="L93" i="42"/>
  <c r="K93" i="42"/>
  <c r="J93" i="42"/>
  <c r="I93" i="42"/>
  <c r="H93" i="42"/>
  <c r="G93" i="42"/>
  <c r="F93" i="42"/>
  <c r="E93" i="42"/>
  <c r="AI81" i="42"/>
  <c r="AH81" i="42"/>
  <c r="AG81" i="42"/>
  <c r="AF81" i="42"/>
  <c r="AE81" i="42"/>
  <c r="AD81" i="42"/>
  <c r="AC81" i="42"/>
  <c r="AB81" i="42"/>
  <c r="AA81" i="42"/>
  <c r="Z81" i="42"/>
  <c r="Y81" i="42"/>
  <c r="X81" i="42"/>
  <c r="W81" i="42"/>
  <c r="V81" i="42"/>
  <c r="U81" i="42"/>
  <c r="T81" i="42"/>
  <c r="S81" i="42"/>
  <c r="R81" i="42"/>
  <c r="Q81" i="42"/>
  <c r="P81" i="42"/>
  <c r="O81" i="42"/>
  <c r="N81" i="42"/>
  <c r="M81" i="42"/>
  <c r="L81" i="42"/>
  <c r="K81" i="42"/>
  <c r="J81" i="42"/>
  <c r="I81" i="42"/>
  <c r="H81" i="42"/>
  <c r="G81" i="42"/>
  <c r="F81" i="42"/>
  <c r="E81" i="42"/>
  <c r="AI69" i="42"/>
  <c r="AH69" i="42"/>
  <c r="AG69" i="42"/>
  <c r="AF69" i="42"/>
  <c r="AE69" i="42"/>
  <c r="AD69" i="42"/>
  <c r="AC69" i="42"/>
  <c r="AB69" i="42"/>
  <c r="AA69" i="42"/>
  <c r="Z69" i="42"/>
  <c r="Y69" i="42"/>
  <c r="X69" i="42"/>
  <c r="W69" i="42"/>
  <c r="V69" i="42"/>
  <c r="U69" i="42"/>
  <c r="T69" i="42"/>
  <c r="S69" i="42"/>
  <c r="R69" i="42"/>
  <c r="Q69" i="42"/>
  <c r="P69" i="42"/>
  <c r="O69" i="42"/>
  <c r="N69" i="42"/>
  <c r="M69" i="42"/>
  <c r="L69" i="42"/>
  <c r="K69" i="42"/>
  <c r="J69" i="42"/>
  <c r="I69" i="42"/>
  <c r="H69" i="42"/>
  <c r="G69" i="42"/>
  <c r="F69" i="42"/>
  <c r="E69" i="42"/>
  <c r="AI57" i="42"/>
  <c r="AH57" i="42"/>
  <c r="AG57" i="42"/>
  <c r="AF57" i="42"/>
  <c r="AE57" i="42"/>
  <c r="AD57" i="42"/>
  <c r="AC57" i="42"/>
  <c r="AB57" i="42"/>
  <c r="AA57" i="42"/>
  <c r="Z57" i="42"/>
  <c r="Y57" i="42"/>
  <c r="X57" i="42"/>
  <c r="W57" i="42"/>
  <c r="V57" i="42"/>
  <c r="U57" i="42"/>
  <c r="T57" i="42"/>
  <c r="S57" i="42"/>
  <c r="R57" i="42"/>
  <c r="Q57" i="42"/>
  <c r="P57" i="42"/>
  <c r="O57" i="42"/>
  <c r="N57" i="42"/>
  <c r="M57" i="42"/>
  <c r="L57" i="42"/>
  <c r="K57" i="42"/>
  <c r="J57" i="42"/>
  <c r="I57" i="42"/>
  <c r="H57" i="42"/>
  <c r="G57" i="42"/>
  <c r="F57" i="42"/>
  <c r="E57" i="42"/>
  <c r="AI45" i="42"/>
  <c r="AH45" i="42"/>
  <c r="AG45" i="42"/>
  <c r="AF45" i="42"/>
  <c r="AE45" i="42"/>
  <c r="AD45" i="42"/>
  <c r="AC45" i="42"/>
  <c r="AB45" i="42"/>
  <c r="AA45" i="42"/>
  <c r="Z45" i="42"/>
  <c r="Y45" i="42"/>
  <c r="X45" i="42"/>
  <c r="W45" i="42"/>
  <c r="V45" i="42"/>
  <c r="U45" i="42"/>
  <c r="T45" i="42"/>
  <c r="S45" i="42"/>
  <c r="R45" i="42"/>
  <c r="Q45" i="42"/>
  <c r="P45" i="42"/>
  <c r="O45" i="42"/>
  <c r="N45" i="42"/>
  <c r="M45" i="42"/>
  <c r="L45" i="42"/>
  <c r="K45" i="42"/>
  <c r="J45" i="42"/>
  <c r="I45" i="42"/>
  <c r="H45" i="42"/>
  <c r="G45" i="42"/>
  <c r="F45" i="42"/>
  <c r="E45" i="42"/>
  <c r="AI33" i="42"/>
  <c r="AH33" i="42"/>
  <c r="AG33" i="42"/>
  <c r="AF33" i="42"/>
  <c r="AE33" i="42"/>
  <c r="AD33" i="42"/>
  <c r="AC33" i="42"/>
  <c r="AB33" i="42"/>
  <c r="AA33" i="42"/>
  <c r="Z33" i="42"/>
  <c r="Y33" i="42"/>
  <c r="X33" i="42"/>
  <c r="W33" i="42"/>
  <c r="V33" i="42"/>
  <c r="U33" i="42"/>
  <c r="T33" i="42"/>
  <c r="S33" i="42"/>
  <c r="R33" i="42"/>
  <c r="Q33" i="42"/>
  <c r="P33" i="42"/>
  <c r="O33" i="42"/>
  <c r="N33" i="42"/>
  <c r="M33" i="42"/>
  <c r="L33" i="42"/>
  <c r="K33" i="42"/>
  <c r="J33" i="42"/>
  <c r="I33" i="42"/>
  <c r="H33" i="42"/>
  <c r="G33" i="42"/>
  <c r="F33" i="42"/>
  <c r="E33" i="42"/>
  <c r="AF21" i="42"/>
  <c r="AE21" i="42"/>
  <c r="AD21" i="42"/>
  <c r="AC21" i="42"/>
  <c r="AB21" i="42"/>
  <c r="AA21" i="42"/>
  <c r="Z21" i="42"/>
  <c r="Y21" i="42"/>
  <c r="X21" i="42"/>
  <c r="W21" i="42"/>
  <c r="V21" i="42"/>
  <c r="U21" i="42"/>
  <c r="T21" i="42"/>
  <c r="S21" i="42"/>
  <c r="R21" i="42"/>
  <c r="Q21" i="42"/>
  <c r="P21" i="42"/>
  <c r="O21" i="42"/>
  <c r="N21" i="42"/>
  <c r="M21" i="42"/>
  <c r="L21" i="42"/>
  <c r="K21" i="42"/>
  <c r="J21" i="42"/>
  <c r="I21" i="42"/>
  <c r="H21" i="42"/>
  <c r="AH129" i="41"/>
  <c r="AG129" i="41"/>
  <c r="AF129" i="41"/>
  <c r="AE129" i="41"/>
  <c r="AD129" i="41"/>
  <c r="AC129" i="41"/>
  <c r="AB129" i="41"/>
  <c r="AA129" i="41"/>
  <c r="Z129" i="41"/>
  <c r="Y129" i="41"/>
  <c r="X129" i="41"/>
  <c r="W129" i="41"/>
  <c r="V129" i="41"/>
  <c r="U129" i="41"/>
  <c r="T129" i="41"/>
  <c r="S129" i="41"/>
  <c r="R129" i="41"/>
  <c r="Q129" i="41"/>
  <c r="P129" i="41"/>
  <c r="O129" i="41"/>
  <c r="N129" i="41"/>
  <c r="M129" i="41"/>
  <c r="L129" i="41"/>
  <c r="K129" i="41"/>
  <c r="J129" i="41"/>
  <c r="I129" i="41"/>
  <c r="H129" i="41"/>
  <c r="G129" i="41"/>
  <c r="F129" i="41"/>
  <c r="E129" i="41"/>
  <c r="AH117" i="41"/>
  <c r="AG117" i="41"/>
  <c r="AF117" i="41"/>
  <c r="AE117" i="41"/>
  <c r="AD117" i="41"/>
  <c r="AC117" i="41"/>
  <c r="AB117" i="41"/>
  <c r="AA117" i="41"/>
  <c r="Z117" i="41"/>
  <c r="Y117" i="41"/>
  <c r="X117" i="41"/>
  <c r="W117" i="41"/>
  <c r="V117" i="41"/>
  <c r="U117" i="41"/>
  <c r="T117" i="41"/>
  <c r="S117" i="41"/>
  <c r="R117" i="41"/>
  <c r="Q117" i="41"/>
  <c r="P117" i="41"/>
  <c r="O117" i="41"/>
  <c r="N117" i="41"/>
  <c r="M117" i="41"/>
  <c r="L117" i="41"/>
  <c r="K117" i="41"/>
  <c r="J117" i="41"/>
  <c r="I117" i="41"/>
  <c r="H117" i="41"/>
  <c r="G117" i="41"/>
  <c r="F117" i="41"/>
  <c r="E117" i="41"/>
  <c r="AH105" i="41"/>
  <c r="AG105" i="41"/>
  <c r="AF105" i="41"/>
  <c r="AE105" i="41"/>
  <c r="AD105" i="41"/>
  <c r="AC105" i="41"/>
  <c r="AB105" i="41"/>
  <c r="AA105" i="41"/>
  <c r="Z105" i="41"/>
  <c r="Y105" i="41"/>
  <c r="X105" i="41"/>
  <c r="W105" i="41"/>
  <c r="V105" i="41"/>
  <c r="U105" i="41"/>
  <c r="T105" i="41"/>
  <c r="S105" i="41"/>
  <c r="R105" i="41"/>
  <c r="Q105" i="41"/>
  <c r="P105" i="41"/>
  <c r="O105" i="41"/>
  <c r="N105" i="41"/>
  <c r="M105" i="41"/>
  <c r="L105" i="41"/>
  <c r="K105" i="41"/>
  <c r="J105" i="41"/>
  <c r="I105" i="41"/>
  <c r="H105" i="41"/>
  <c r="G105" i="41"/>
  <c r="F105" i="41"/>
  <c r="E105" i="41"/>
  <c r="AH93" i="41"/>
  <c r="AG93" i="41"/>
  <c r="AF93" i="41"/>
  <c r="AE93" i="41"/>
  <c r="AD93" i="41"/>
  <c r="AC93" i="41"/>
  <c r="AB93" i="41"/>
  <c r="AA93" i="41"/>
  <c r="Z93" i="41"/>
  <c r="Y93" i="41"/>
  <c r="X93" i="41"/>
  <c r="W93" i="41"/>
  <c r="V93" i="41"/>
  <c r="U93" i="41"/>
  <c r="T93" i="41"/>
  <c r="S93" i="41"/>
  <c r="R93" i="41"/>
  <c r="Q93" i="41"/>
  <c r="P93" i="41"/>
  <c r="O93" i="41"/>
  <c r="N93" i="41"/>
  <c r="M93" i="41"/>
  <c r="L93" i="41"/>
  <c r="K93" i="41"/>
  <c r="J93" i="41"/>
  <c r="I93" i="41"/>
  <c r="H93" i="41"/>
  <c r="G93" i="41"/>
  <c r="F93" i="41"/>
  <c r="E93" i="41"/>
  <c r="AH81" i="41"/>
  <c r="AG81" i="41"/>
  <c r="AF81" i="41"/>
  <c r="AE81" i="41"/>
  <c r="AD81" i="41"/>
  <c r="AC81" i="41"/>
  <c r="AB81" i="41"/>
  <c r="AA81" i="41"/>
  <c r="Z81" i="41"/>
  <c r="Y81" i="41"/>
  <c r="X81" i="41"/>
  <c r="W81" i="41"/>
  <c r="V81" i="41"/>
  <c r="U81" i="41"/>
  <c r="T81" i="41"/>
  <c r="S81" i="41"/>
  <c r="R81" i="41"/>
  <c r="Q81" i="41"/>
  <c r="P81" i="41"/>
  <c r="O81" i="41"/>
  <c r="N81" i="41"/>
  <c r="M81" i="41"/>
  <c r="L81" i="41"/>
  <c r="K81" i="41"/>
  <c r="J81" i="41"/>
  <c r="I81" i="41"/>
  <c r="H81" i="41"/>
  <c r="G81" i="41"/>
  <c r="F81" i="41"/>
  <c r="E81" i="41"/>
  <c r="AH69" i="41"/>
  <c r="AG69" i="41"/>
  <c r="AF69" i="41"/>
  <c r="AE69" i="41"/>
  <c r="AD69" i="41"/>
  <c r="AC69" i="41"/>
  <c r="AB69" i="41"/>
  <c r="AA69" i="41"/>
  <c r="Z69" i="41"/>
  <c r="Y69" i="41"/>
  <c r="X69" i="41"/>
  <c r="W69" i="41"/>
  <c r="V69" i="41"/>
  <c r="U69" i="41"/>
  <c r="T69" i="41"/>
  <c r="S69" i="41"/>
  <c r="R69" i="41"/>
  <c r="Q69" i="41"/>
  <c r="P69" i="41"/>
  <c r="O69" i="41"/>
  <c r="N69" i="41"/>
  <c r="M69" i="41"/>
  <c r="L69" i="41"/>
  <c r="K69" i="41"/>
  <c r="J69" i="41"/>
  <c r="I69" i="41"/>
  <c r="H69" i="41"/>
  <c r="G69" i="41"/>
  <c r="F69" i="41"/>
  <c r="E69" i="41"/>
  <c r="AH57" i="41"/>
  <c r="AG57" i="41"/>
  <c r="AF57" i="41"/>
  <c r="AE57" i="41"/>
  <c r="AD57" i="41"/>
  <c r="AC57" i="41"/>
  <c r="AB57" i="41"/>
  <c r="AA57" i="41"/>
  <c r="Z57" i="41"/>
  <c r="Y57" i="41"/>
  <c r="X57" i="41"/>
  <c r="W57" i="41"/>
  <c r="V57" i="41"/>
  <c r="U57" i="41"/>
  <c r="T57" i="41"/>
  <c r="S57" i="41"/>
  <c r="R57" i="41"/>
  <c r="Q57" i="41"/>
  <c r="P57" i="41"/>
  <c r="O57" i="41"/>
  <c r="N57" i="41"/>
  <c r="M57" i="41"/>
  <c r="L57" i="41"/>
  <c r="K57" i="41"/>
  <c r="J57" i="41"/>
  <c r="I57" i="41"/>
  <c r="H57" i="41"/>
  <c r="G57" i="41"/>
  <c r="F57" i="41"/>
  <c r="E57" i="41"/>
  <c r="AH45" i="41"/>
  <c r="AG45" i="41"/>
  <c r="AF45" i="41"/>
  <c r="AE45" i="41"/>
  <c r="AD45" i="41"/>
  <c r="AC45" i="41"/>
  <c r="AB45" i="41"/>
  <c r="AA45" i="41"/>
  <c r="Z45" i="41"/>
  <c r="Y45" i="41"/>
  <c r="X45" i="41"/>
  <c r="W45" i="41"/>
  <c r="V45" i="41"/>
  <c r="U45" i="41"/>
  <c r="T45" i="41"/>
  <c r="S45" i="41"/>
  <c r="R45" i="41"/>
  <c r="Q45" i="41"/>
  <c r="P45" i="41"/>
  <c r="O45" i="41"/>
  <c r="N45" i="41"/>
  <c r="M45" i="41"/>
  <c r="L45" i="41"/>
  <c r="K45" i="41"/>
  <c r="J45" i="41"/>
  <c r="I45" i="41"/>
  <c r="H45" i="41"/>
  <c r="G45" i="41"/>
  <c r="F45" i="41"/>
  <c r="E45" i="41"/>
  <c r="AH33" i="41"/>
  <c r="AG33" i="41"/>
  <c r="AF33" i="41"/>
  <c r="AE33" i="41"/>
  <c r="AD33" i="41"/>
  <c r="AC33" i="41"/>
  <c r="AB33" i="41"/>
  <c r="AA33" i="41"/>
  <c r="Z33" i="41"/>
  <c r="Y33" i="41"/>
  <c r="X33" i="41"/>
  <c r="W33" i="41"/>
  <c r="V33" i="41"/>
  <c r="U33" i="41"/>
  <c r="T33" i="41"/>
  <c r="S33" i="41"/>
  <c r="R33" i="41"/>
  <c r="Q33" i="41"/>
  <c r="P33" i="41"/>
  <c r="O33" i="41"/>
  <c r="N33" i="41"/>
  <c r="M33" i="41"/>
  <c r="L33" i="41"/>
  <c r="K33" i="41"/>
  <c r="J33" i="41"/>
  <c r="I33" i="41"/>
  <c r="H33" i="41"/>
  <c r="G33" i="41"/>
  <c r="F33" i="41"/>
  <c r="E33" i="41"/>
  <c r="AH21" i="41"/>
  <c r="AG21" i="41"/>
  <c r="AF21" i="41"/>
  <c r="AE21" i="41"/>
  <c r="AD21" i="41"/>
  <c r="AC21" i="41"/>
  <c r="AB21" i="41"/>
  <c r="AA21" i="41"/>
  <c r="Z21" i="41"/>
  <c r="Y21" i="41"/>
  <c r="X21" i="41"/>
  <c r="W21" i="41"/>
  <c r="V21" i="41"/>
  <c r="U21" i="41"/>
  <c r="T21" i="41"/>
  <c r="S21" i="41"/>
  <c r="R21" i="41"/>
  <c r="Q21" i="41"/>
  <c r="O21" i="41"/>
  <c r="N21" i="41"/>
  <c r="M21" i="41"/>
  <c r="L21" i="41"/>
  <c r="K21" i="41"/>
  <c r="J21" i="41"/>
  <c r="I21" i="41"/>
  <c r="H21" i="41"/>
  <c r="G21" i="41"/>
  <c r="F21" i="41"/>
  <c r="E21" i="41"/>
  <c r="AI129" i="40"/>
  <c r="AH129" i="40"/>
  <c r="AG129" i="40"/>
  <c r="AF129" i="40"/>
  <c r="AE129" i="40"/>
  <c r="AD129" i="40"/>
  <c r="AC129" i="40"/>
  <c r="AB129" i="40"/>
  <c r="AA129" i="40"/>
  <c r="Z129" i="40"/>
  <c r="Y129" i="40"/>
  <c r="X129" i="40"/>
  <c r="W129" i="40"/>
  <c r="V129" i="40"/>
  <c r="U129" i="40"/>
  <c r="T129" i="40"/>
  <c r="S129" i="40"/>
  <c r="R129" i="40"/>
  <c r="Q129" i="40"/>
  <c r="P129" i="40"/>
  <c r="O129" i="40"/>
  <c r="N129" i="40"/>
  <c r="M129" i="40"/>
  <c r="L129" i="40"/>
  <c r="K129" i="40"/>
  <c r="J129" i="40"/>
  <c r="I129" i="40"/>
  <c r="H129" i="40"/>
  <c r="G129" i="40"/>
  <c r="F129" i="40"/>
  <c r="E129" i="40"/>
  <c r="AI117" i="40"/>
  <c r="AH117" i="40"/>
  <c r="AG117" i="40"/>
  <c r="AF117" i="40"/>
  <c r="AE117" i="40"/>
  <c r="AD117" i="40"/>
  <c r="AC117" i="40"/>
  <c r="AB117" i="40"/>
  <c r="AA117" i="40"/>
  <c r="Z117" i="40"/>
  <c r="Y117" i="40"/>
  <c r="X117" i="40"/>
  <c r="W117" i="40"/>
  <c r="V117" i="40"/>
  <c r="U117" i="40"/>
  <c r="T117" i="40"/>
  <c r="S117" i="40"/>
  <c r="R117" i="40"/>
  <c r="Q117" i="40"/>
  <c r="P117" i="40"/>
  <c r="O117" i="40"/>
  <c r="N117" i="40"/>
  <c r="M117" i="40"/>
  <c r="L117" i="40"/>
  <c r="K117" i="40"/>
  <c r="J117" i="40"/>
  <c r="I117" i="40"/>
  <c r="H117" i="40"/>
  <c r="G117" i="40"/>
  <c r="F117" i="40"/>
  <c r="E117" i="40"/>
  <c r="AI105" i="40"/>
  <c r="AH105" i="40"/>
  <c r="AG105" i="40"/>
  <c r="AF105" i="40"/>
  <c r="AE105" i="40"/>
  <c r="AD105" i="40"/>
  <c r="AC105" i="40"/>
  <c r="AB105" i="40"/>
  <c r="AA105" i="40"/>
  <c r="Z105" i="40"/>
  <c r="Y105" i="40"/>
  <c r="X105" i="40"/>
  <c r="W105" i="40"/>
  <c r="V105" i="40"/>
  <c r="U105" i="40"/>
  <c r="T105" i="40"/>
  <c r="S105" i="40"/>
  <c r="R105" i="40"/>
  <c r="Q105" i="40"/>
  <c r="P105" i="40"/>
  <c r="O105" i="40"/>
  <c r="N105" i="40"/>
  <c r="M105" i="40"/>
  <c r="L105" i="40"/>
  <c r="K105" i="40"/>
  <c r="J105" i="40"/>
  <c r="I105" i="40"/>
  <c r="H105" i="40"/>
  <c r="G105" i="40"/>
  <c r="F105" i="40"/>
  <c r="E105" i="40"/>
  <c r="AI93" i="40"/>
  <c r="AH93" i="40"/>
  <c r="AG93" i="40"/>
  <c r="AF93" i="40"/>
  <c r="AE93" i="40"/>
  <c r="AD93" i="40"/>
  <c r="AC93" i="40"/>
  <c r="AB93" i="40"/>
  <c r="AA93" i="40"/>
  <c r="Z93" i="40"/>
  <c r="Y93" i="40"/>
  <c r="X93" i="40"/>
  <c r="W93" i="40"/>
  <c r="V93" i="40"/>
  <c r="U93" i="40"/>
  <c r="T93" i="40"/>
  <c r="S93" i="40"/>
  <c r="R93" i="40"/>
  <c r="Q93" i="40"/>
  <c r="P93" i="40"/>
  <c r="O93" i="40"/>
  <c r="N93" i="40"/>
  <c r="M93" i="40"/>
  <c r="L93" i="40"/>
  <c r="K93" i="40"/>
  <c r="J93" i="40"/>
  <c r="I93" i="40"/>
  <c r="H93" i="40"/>
  <c r="G93" i="40"/>
  <c r="F93" i="40"/>
  <c r="E93" i="40"/>
  <c r="AI81" i="40"/>
  <c r="AH81" i="40"/>
  <c r="AG81" i="40"/>
  <c r="AF81" i="40"/>
  <c r="AE81" i="40"/>
  <c r="AD81" i="40"/>
  <c r="AC81" i="40"/>
  <c r="AB81" i="40"/>
  <c r="AA81" i="40"/>
  <c r="Z81" i="40"/>
  <c r="Y81" i="40"/>
  <c r="X81" i="40"/>
  <c r="W81" i="40"/>
  <c r="V81" i="40"/>
  <c r="U81" i="40"/>
  <c r="T81" i="40"/>
  <c r="S81" i="40"/>
  <c r="R81" i="40"/>
  <c r="Q81" i="40"/>
  <c r="P81" i="40"/>
  <c r="O81" i="40"/>
  <c r="N81" i="40"/>
  <c r="M81" i="40"/>
  <c r="L81" i="40"/>
  <c r="K81" i="40"/>
  <c r="J81" i="40"/>
  <c r="I81" i="40"/>
  <c r="H81" i="40"/>
  <c r="G81" i="40"/>
  <c r="F81" i="40"/>
  <c r="E81" i="40"/>
  <c r="AI69" i="40"/>
  <c r="AH69" i="40"/>
  <c r="AG69" i="40"/>
  <c r="AF69" i="40"/>
  <c r="AE69" i="40"/>
  <c r="AD69" i="40"/>
  <c r="AC69" i="40"/>
  <c r="AB69" i="40"/>
  <c r="AA69" i="40"/>
  <c r="Z69" i="40"/>
  <c r="Y69" i="40"/>
  <c r="X69" i="40"/>
  <c r="W69" i="40"/>
  <c r="V69" i="40"/>
  <c r="U69" i="40"/>
  <c r="T69" i="40"/>
  <c r="S69" i="40"/>
  <c r="R69" i="40"/>
  <c r="Q69" i="40"/>
  <c r="P69" i="40"/>
  <c r="O69" i="40"/>
  <c r="N69" i="40"/>
  <c r="M69" i="40"/>
  <c r="L69" i="40"/>
  <c r="K69" i="40"/>
  <c r="J69" i="40"/>
  <c r="I69" i="40"/>
  <c r="H69" i="40"/>
  <c r="G69" i="40"/>
  <c r="F69" i="40"/>
  <c r="E69" i="40"/>
  <c r="AI57" i="40"/>
  <c r="AH57" i="40"/>
  <c r="AG57" i="40"/>
  <c r="AF57" i="40"/>
  <c r="AE57" i="40"/>
  <c r="AD57" i="40"/>
  <c r="AC57" i="40"/>
  <c r="AB57" i="40"/>
  <c r="AA57" i="40"/>
  <c r="Z57" i="40"/>
  <c r="Y57" i="40"/>
  <c r="X57" i="40"/>
  <c r="W57" i="40"/>
  <c r="V57" i="40"/>
  <c r="U57" i="40"/>
  <c r="T57" i="40"/>
  <c r="S57" i="40"/>
  <c r="R57" i="40"/>
  <c r="Q57" i="40"/>
  <c r="P57" i="40"/>
  <c r="O57" i="40"/>
  <c r="N57" i="40"/>
  <c r="M57" i="40"/>
  <c r="L57" i="40"/>
  <c r="K57" i="40"/>
  <c r="J57" i="40"/>
  <c r="I57" i="40"/>
  <c r="H57" i="40"/>
  <c r="G57" i="40"/>
  <c r="F57" i="40"/>
  <c r="E57" i="40"/>
  <c r="AI45" i="40"/>
  <c r="AH45" i="40"/>
  <c r="AG45" i="40"/>
  <c r="AF45" i="40"/>
  <c r="AE45" i="40"/>
  <c r="AD45" i="40"/>
  <c r="AC45" i="40"/>
  <c r="AB45" i="40"/>
  <c r="AA45" i="40"/>
  <c r="Z45" i="40"/>
  <c r="Y45" i="40"/>
  <c r="X45" i="40"/>
  <c r="W45" i="40"/>
  <c r="V45" i="40"/>
  <c r="U45" i="40"/>
  <c r="T45" i="40"/>
  <c r="S45" i="40"/>
  <c r="R45" i="40"/>
  <c r="Q45" i="40"/>
  <c r="P45" i="40"/>
  <c r="O45" i="40"/>
  <c r="N45" i="40"/>
  <c r="M45" i="40"/>
  <c r="L45" i="40"/>
  <c r="K45" i="40"/>
  <c r="J45" i="40"/>
  <c r="I45" i="40"/>
  <c r="H45" i="40"/>
  <c r="G45" i="40"/>
  <c r="F45" i="40"/>
  <c r="E45" i="40"/>
  <c r="AI33" i="40"/>
  <c r="AH33" i="40"/>
  <c r="AG33" i="40"/>
  <c r="AF33" i="40"/>
  <c r="AE33" i="40"/>
  <c r="AD33" i="40"/>
  <c r="AC33" i="40"/>
  <c r="AB33" i="40"/>
  <c r="AA33" i="40"/>
  <c r="Z33" i="40"/>
  <c r="Y33" i="40"/>
  <c r="X33" i="40"/>
  <c r="W33" i="40"/>
  <c r="V33" i="40"/>
  <c r="U33" i="40"/>
  <c r="T33" i="40"/>
  <c r="S33" i="40"/>
  <c r="R33" i="40"/>
  <c r="Q33" i="40"/>
  <c r="P33" i="40"/>
  <c r="O33" i="40"/>
  <c r="N33" i="40"/>
  <c r="M33" i="40"/>
  <c r="L33" i="40"/>
  <c r="K33" i="40"/>
  <c r="J33" i="40"/>
  <c r="I33" i="40"/>
  <c r="H33" i="40"/>
  <c r="G33" i="40"/>
  <c r="F33" i="40"/>
  <c r="E33" i="40"/>
  <c r="AI21" i="40"/>
  <c r="Y21" i="40"/>
  <c r="AD21" i="40"/>
  <c r="AC21" i="40"/>
  <c r="AB21" i="40"/>
  <c r="AA21" i="40"/>
  <c r="Z21" i="40"/>
  <c r="X21" i="40"/>
  <c r="W21" i="40"/>
  <c r="V21" i="40"/>
  <c r="U21" i="40"/>
  <c r="T21" i="40"/>
  <c r="S21" i="40"/>
  <c r="R21" i="40"/>
  <c r="Q21" i="40"/>
  <c r="P21" i="40"/>
  <c r="O21" i="40"/>
  <c r="N21" i="40"/>
  <c r="M21" i="40"/>
  <c r="L21" i="40"/>
  <c r="K21" i="40"/>
  <c r="J21" i="40"/>
  <c r="I21" i="40"/>
  <c r="H21" i="40"/>
  <c r="G21" i="40"/>
  <c r="F21" i="40"/>
  <c r="E10" i="40"/>
  <c r="E21" i="40"/>
  <c r="E22" i="40"/>
  <c r="E34" i="40"/>
  <c r="AH129" i="39"/>
  <c r="AG129" i="39"/>
  <c r="AF129" i="39"/>
  <c r="AE129" i="39"/>
  <c r="AD129" i="39"/>
  <c r="AC129" i="39"/>
  <c r="AB129" i="39"/>
  <c r="AA129" i="39"/>
  <c r="Z129" i="39"/>
  <c r="Y129" i="39"/>
  <c r="X129" i="39"/>
  <c r="W129" i="39"/>
  <c r="V129" i="39"/>
  <c r="U129" i="39"/>
  <c r="T129" i="39"/>
  <c r="S129" i="39"/>
  <c r="R129" i="39"/>
  <c r="Q129" i="39"/>
  <c r="P129" i="39"/>
  <c r="O129" i="39"/>
  <c r="N129" i="39"/>
  <c r="M129" i="39"/>
  <c r="L129" i="39"/>
  <c r="K129" i="39"/>
  <c r="J129" i="39"/>
  <c r="I129" i="39"/>
  <c r="H129" i="39"/>
  <c r="G129" i="39"/>
  <c r="F129" i="39"/>
  <c r="E129" i="39"/>
  <c r="AH117" i="39"/>
  <c r="AG117" i="39"/>
  <c r="AF117" i="39"/>
  <c r="AE117" i="39"/>
  <c r="AD117" i="39"/>
  <c r="AC117" i="39"/>
  <c r="AB117" i="39"/>
  <c r="AA117" i="39"/>
  <c r="Z117" i="39"/>
  <c r="Y117" i="39"/>
  <c r="X117" i="39"/>
  <c r="W117" i="39"/>
  <c r="V117" i="39"/>
  <c r="U117" i="39"/>
  <c r="T117" i="39"/>
  <c r="S117" i="39"/>
  <c r="R117" i="39"/>
  <c r="Q117" i="39"/>
  <c r="P117" i="39"/>
  <c r="O117" i="39"/>
  <c r="N117" i="39"/>
  <c r="M117" i="39"/>
  <c r="L117" i="39"/>
  <c r="K117" i="39"/>
  <c r="J117" i="39"/>
  <c r="I117" i="39"/>
  <c r="H117" i="39"/>
  <c r="G117" i="39"/>
  <c r="F117" i="39"/>
  <c r="E117" i="39"/>
  <c r="AH105" i="39"/>
  <c r="AG105" i="39"/>
  <c r="AF105" i="39"/>
  <c r="AE105" i="39"/>
  <c r="AD105" i="39"/>
  <c r="AC105" i="39"/>
  <c r="AB105" i="39"/>
  <c r="AA105" i="39"/>
  <c r="Z105" i="39"/>
  <c r="Y105" i="39"/>
  <c r="X105" i="39"/>
  <c r="W105" i="39"/>
  <c r="V105" i="39"/>
  <c r="U105" i="39"/>
  <c r="T105" i="39"/>
  <c r="S105" i="39"/>
  <c r="R105" i="39"/>
  <c r="Q105" i="39"/>
  <c r="P105" i="39"/>
  <c r="O105" i="39"/>
  <c r="N105" i="39"/>
  <c r="M105" i="39"/>
  <c r="L105" i="39"/>
  <c r="K105" i="39"/>
  <c r="J105" i="39"/>
  <c r="I105" i="39"/>
  <c r="H105" i="39"/>
  <c r="G105" i="39"/>
  <c r="F105" i="39"/>
  <c r="E105" i="39"/>
  <c r="AH93" i="39"/>
  <c r="AG93" i="39"/>
  <c r="AF93" i="39"/>
  <c r="AE93" i="39"/>
  <c r="AD93" i="39"/>
  <c r="AC93" i="39"/>
  <c r="AB93" i="39"/>
  <c r="AA93" i="39"/>
  <c r="Z93" i="39"/>
  <c r="Y93" i="39"/>
  <c r="X93" i="39"/>
  <c r="W93" i="39"/>
  <c r="V93" i="39"/>
  <c r="U93" i="39"/>
  <c r="T93" i="39"/>
  <c r="S93" i="39"/>
  <c r="R93" i="39"/>
  <c r="Q93" i="39"/>
  <c r="P93" i="39"/>
  <c r="O93" i="39"/>
  <c r="N93" i="39"/>
  <c r="M93" i="39"/>
  <c r="L93" i="39"/>
  <c r="K93" i="39"/>
  <c r="J93" i="39"/>
  <c r="I93" i="39"/>
  <c r="H93" i="39"/>
  <c r="G93" i="39"/>
  <c r="F93" i="39"/>
  <c r="E93" i="39"/>
  <c r="AH81" i="39"/>
  <c r="AG81" i="39"/>
  <c r="AF81" i="39"/>
  <c r="AE81" i="39"/>
  <c r="AD81" i="39"/>
  <c r="AC81" i="39"/>
  <c r="AB81" i="39"/>
  <c r="AA81" i="39"/>
  <c r="Z81" i="39"/>
  <c r="Y81" i="39"/>
  <c r="X81" i="39"/>
  <c r="W81" i="39"/>
  <c r="V81" i="39"/>
  <c r="U81" i="39"/>
  <c r="T81" i="39"/>
  <c r="S81" i="39"/>
  <c r="R81" i="39"/>
  <c r="Q81" i="39"/>
  <c r="P81" i="39"/>
  <c r="O81" i="39"/>
  <c r="N81" i="39"/>
  <c r="M81" i="39"/>
  <c r="L81" i="39"/>
  <c r="K81" i="39"/>
  <c r="J81" i="39"/>
  <c r="I81" i="39"/>
  <c r="H81" i="39"/>
  <c r="G81" i="39"/>
  <c r="F81" i="39"/>
  <c r="E81" i="39"/>
  <c r="AH69" i="39"/>
  <c r="AG69" i="39"/>
  <c r="AF69" i="39"/>
  <c r="AE69" i="39"/>
  <c r="AD69" i="39"/>
  <c r="AC69" i="39"/>
  <c r="AB69" i="39"/>
  <c r="AA69" i="39"/>
  <c r="Z69" i="39"/>
  <c r="Y69" i="39"/>
  <c r="X69" i="39"/>
  <c r="W69" i="39"/>
  <c r="V69" i="39"/>
  <c r="U69" i="39"/>
  <c r="T69" i="39"/>
  <c r="S69" i="39"/>
  <c r="R69" i="39"/>
  <c r="Q69" i="39"/>
  <c r="P69" i="39"/>
  <c r="O69" i="39"/>
  <c r="N69" i="39"/>
  <c r="M69" i="39"/>
  <c r="L69" i="39"/>
  <c r="K69" i="39"/>
  <c r="J69" i="39"/>
  <c r="I69" i="39"/>
  <c r="H69" i="39"/>
  <c r="G69" i="39"/>
  <c r="F69" i="39"/>
  <c r="E69" i="39"/>
  <c r="AH57" i="39"/>
  <c r="AG57" i="39"/>
  <c r="AF57" i="39"/>
  <c r="AE57" i="39"/>
  <c r="AD57" i="39"/>
  <c r="AC57" i="39"/>
  <c r="AB57" i="39"/>
  <c r="AA57" i="39"/>
  <c r="Z57" i="39"/>
  <c r="Y57" i="39"/>
  <c r="X57" i="39"/>
  <c r="W57" i="39"/>
  <c r="V57" i="39"/>
  <c r="U57" i="39"/>
  <c r="T57" i="39"/>
  <c r="S57" i="39"/>
  <c r="R57" i="39"/>
  <c r="Q57" i="39"/>
  <c r="P57" i="39"/>
  <c r="O57" i="39"/>
  <c r="N57" i="39"/>
  <c r="M57" i="39"/>
  <c r="L57" i="39"/>
  <c r="K57" i="39"/>
  <c r="J57" i="39"/>
  <c r="I57" i="39"/>
  <c r="H57" i="39"/>
  <c r="G57" i="39"/>
  <c r="F57" i="39"/>
  <c r="E57" i="39"/>
  <c r="AH45" i="39"/>
  <c r="AG45" i="39"/>
  <c r="AF45" i="39"/>
  <c r="AE45" i="39"/>
  <c r="AD45" i="39"/>
  <c r="AC45" i="39"/>
  <c r="AB45" i="39"/>
  <c r="AA45" i="39"/>
  <c r="Z45" i="39"/>
  <c r="Y45" i="39"/>
  <c r="X45" i="39"/>
  <c r="W45" i="39"/>
  <c r="V45" i="39"/>
  <c r="U45" i="39"/>
  <c r="T45" i="39"/>
  <c r="S45" i="39"/>
  <c r="R45" i="39"/>
  <c r="Q45" i="39"/>
  <c r="P45" i="39"/>
  <c r="O45" i="39"/>
  <c r="N45" i="39"/>
  <c r="M45" i="39"/>
  <c r="L45" i="39"/>
  <c r="K45" i="39"/>
  <c r="J45" i="39"/>
  <c r="I45" i="39"/>
  <c r="H45" i="39"/>
  <c r="G45" i="39"/>
  <c r="F45" i="39"/>
  <c r="E45" i="39"/>
  <c r="AH33" i="39"/>
  <c r="AG33" i="39"/>
  <c r="AF33" i="39"/>
  <c r="AE33" i="39"/>
  <c r="AD33" i="39"/>
  <c r="AC33" i="39"/>
  <c r="AB33" i="39"/>
  <c r="AA33" i="39"/>
  <c r="Z33" i="39"/>
  <c r="Y33" i="39"/>
  <c r="X33" i="39"/>
  <c r="W33" i="39"/>
  <c r="V33" i="39"/>
  <c r="U33" i="39"/>
  <c r="T33" i="39"/>
  <c r="S33" i="39"/>
  <c r="R33" i="39"/>
  <c r="Q33" i="39"/>
  <c r="P33" i="39"/>
  <c r="O33" i="39"/>
  <c r="N33" i="39"/>
  <c r="M33" i="39"/>
  <c r="L33" i="39"/>
  <c r="K33" i="39"/>
  <c r="J33" i="39"/>
  <c r="I33" i="39"/>
  <c r="H33" i="39"/>
  <c r="G33" i="39"/>
  <c r="F33" i="39"/>
  <c r="E33" i="39"/>
  <c r="AF21" i="39"/>
  <c r="AE21" i="39"/>
  <c r="AD21" i="39"/>
  <c r="AC21" i="39"/>
  <c r="Z21" i="39"/>
  <c r="Y21" i="39"/>
  <c r="X21" i="39"/>
  <c r="V21" i="39"/>
  <c r="K21" i="39"/>
  <c r="J21" i="39"/>
  <c r="I21" i="39"/>
  <c r="H21" i="39"/>
  <c r="R21" i="39"/>
  <c r="Q21" i="39"/>
  <c r="P21" i="39"/>
  <c r="O21" i="39"/>
  <c r="N21" i="39"/>
  <c r="AI129" i="38"/>
  <c r="AH129" i="38"/>
  <c r="AG129" i="38"/>
  <c r="AF129" i="38"/>
  <c r="AE129" i="38"/>
  <c r="AD129" i="38"/>
  <c r="AC129" i="38"/>
  <c r="AB129" i="38"/>
  <c r="AA129" i="38"/>
  <c r="Z129" i="38"/>
  <c r="Y129" i="38"/>
  <c r="X129" i="38"/>
  <c r="W129" i="38"/>
  <c r="V129" i="38"/>
  <c r="U129" i="38"/>
  <c r="T129" i="38"/>
  <c r="S129" i="38"/>
  <c r="R129" i="38"/>
  <c r="Q129" i="38"/>
  <c r="P129" i="38"/>
  <c r="O129" i="38"/>
  <c r="N129" i="38"/>
  <c r="M129" i="38"/>
  <c r="L129" i="38"/>
  <c r="K129" i="38"/>
  <c r="J129" i="38"/>
  <c r="I129" i="38"/>
  <c r="H129" i="38"/>
  <c r="G129" i="38"/>
  <c r="F129" i="38"/>
  <c r="E129" i="38"/>
  <c r="AI117" i="38"/>
  <c r="AH117" i="38"/>
  <c r="AG117" i="38"/>
  <c r="AF117" i="38"/>
  <c r="AE117" i="38"/>
  <c r="AD117" i="38"/>
  <c r="AC117" i="38"/>
  <c r="AB117" i="38"/>
  <c r="AA117" i="38"/>
  <c r="Z117" i="38"/>
  <c r="Y117" i="38"/>
  <c r="X117" i="38"/>
  <c r="W117" i="38"/>
  <c r="V117" i="38"/>
  <c r="U117" i="38"/>
  <c r="T117" i="38"/>
  <c r="S117" i="38"/>
  <c r="R117" i="38"/>
  <c r="Q117" i="38"/>
  <c r="P117" i="38"/>
  <c r="O117" i="38"/>
  <c r="N117" i="38"/>
  <c r="M117" i="38"/>
  <c r="L117" i="38"/>
  <c r="K117" i="38"/>
  <c r="J117" i="38"/>
  <c r="I117" i="38"/>
  <c r="H117" i="38"/>
  <c r="G117" i="38"/>
  <c r="F117" i="38"/>
  <c r="E117" i="38"/>
  <c r="AI105" i="38"/>
  <c r="AH105" i="38"/>
  <c r="AG105" i="38"/>
  <c r="AF105" i="38"/>
  <c r="AE105" i="38"/>
  <c r="AD105" i="38"/>
  <c r="AC105" i="38"/>
  <c r="AB105" i="38"/>
  <c r="AA105" i="38"/>
  <c r="Z105" i="38"/>
  <c r="Y105" i="38"/>
  <c r="X105" i="38"/>
  <c r="W105" i="38"/>
  <c r="V105" i="38"/>
  <c r="U105" i="38"/>
  <c r="T105" i="38"/>
  <c r="S105" i="38"/>
  <c r="R105" i="38"/>
  <c r="Q105" i="38"/>
  <c r="P105" i="38"/>
  <c r="O105" i="38"/>
  <c r="N105" i="38"/>
  <c r="M105" i="38"/>
  <c r="L105" i="38"/>
  <c r="K105" i="38"/>
  <c r="J105" i="38"/>
  <c r="I105" i="38"/>
  <c r="H105" i="38"/>
  <c r="G105" i="38"/>
  <c r="F105" i="38"/>
  <c r="E105" i="38"/>
  <c r="AI93" i="38"/>
  <c r="AH93" i="38"/>
  <c r="AG93" i="38"/>
  <c r="AF93" i="38"/>
  <c r="AE93" i="38"/>
  <c r="AD93" i="38"/>
  <c r="AC93" i="38"/>
  <c r="AB93" i="38"/>
  <c r="AA93" i="38"/>
  <c r="Z93" i="38"/>
  <c r="Y93" i="38"/>
  <c r="X93" i="38"/>
  <c r="W93" i="38"/>
  <c r="V93" i="38"/>
  <c r="U93" i="38"/>
  <c r="T93" i="38"/>
  <c r="S93" i="38"/>
  <c r="R93" i="38"/>
  <c r="Q93" i="38"/>
  <c r="P93" i="38"/>
  <c r="O93" i="38"/>
  <c r="N93" i="38"/>
  <c r="M93" i="38"/>
  <c r="L93" i="38"/>
  <c r="K93" i="38"/>
  <c r="J93" i="38"/>
  <c r="I93" i="38"/>
  <c r="H93" i="38"/>
  <c r="G93" i="38"/>
  <c r="F93" i="38"/>
  <c r="E93" i="38"/>
  <c r="AI81" i="38"/>
  <c r="AH81" i="38"/>
  <c r="AG81" i="38"/>
  <c r="AF81" i="38"/>
  <c r="AE81" i="38"/>
  <c r="AD81" i="38"/>
  <c r="AC81" i="38"/>
  <c r="AB81" i="38"/>
  <c r="AA81" i="38"/>
  <c r="Z81" i="38"/>
  <c r="Y81" i="38"/>
  <c r="X81" i="38"/>
  <c r="W81" i="38"/>
  <c r="V81" i="38"/>
  <c r="U81" i="38"/>
  <c r="T81" i="38"/>
  <c r="S81" i="38"/>
  <c r="R81" i="38"/>
  <c r="Q81" i="38"/>
  <c r="P81" i="38"/>
  <c r="O81" i="38"/>
  <c r="N81" i="38"/>
  <c r="M81" i="38"/>
  <c r="L81" i="38"/>
  <c r="K81" i="38"/>
  <c r="J81" i="38"/>
  <c r="I81" i="38"/>
  <c r="H81" i="38"/>
  <c r="G81" i="38"/>
  <c r="F81" i="38"/>
  <c r="E81" i="38"/>
  <c r="AI69" i="38"/>
  <c r="AH69" i="38"/>
  <c r="AG69" i="38"/>
  <c r="AF69" i="38"/>
  <c r="AE69" i="38"/>
  <c r="AD69" i="38"/>
  <c r="AC69" i="38"/>
  <c r="AB69" i="38"/>
  <c r="AA69" i="38"/>
  <c r="Z69" i="38"/>
  <c r="Y69" i="38"/>
  <c r="X69" i="38"/>
  <c r="W69" i="38"/>
  <c r="V69" i="38"/>
  <c r="U69" i="38"/>
  <c r="T69" i="38"/>
  <c r="S69" i="38"/>
  <c r="R69" i="38"/>
  <c r="Q69" i="38"/>
  <c r="P69" i="38"/>
  <c r="O69" i="38"/>
  <c r="N69" i="38"/>
  <c r="M69" i="38"/>
  <c r="L69" i="38"/>
  <c r="K69" i="38"/>
  <c r="J69" i="38"/>
  <c r="I69" i="38"/>
  <c r="H69" i="38"/>
  <c r="G69" i="38"/>
  <c r="F69" i="38"/>
  <c r="E69" i="38"/>
  <c r="AI57" i="38"/>
  <c r="AH57" i="38"/>
  <c r="AG57" i="38"/>
  <c r="AF57" i="38"/>
  <c r="AE57" i="38"/>
  <c r="AD57" i="38"/>
  <c r="AC57" i="38"/>
  <c r="AB57" i="38"/>
  <c r="AA57" i="38"/>
  <c r="Z57" i="38"/>
  <c r="Y57" i="38"/>
  <c r="X57" i="38"/>
  <c r="W57" i="38"/>
  <c r="V57" i="38"/>
  <c r="U57" i="38"/>
  <c r="T57" i="38"/>
  <c r="S57" i="38"/>
  <c r="R57" i="38"/>
  <c r="Q57" i="38"/>
  <c r="P57" i="38"/>
  <c r="O57" i="38"/>
  <c r="N57" i="38"/>
  <c r="M57" i="38"/>
  <c r="L57" i="38"/>
  <c r="K57" i="38"/>
  <c r="J57" i="38"/>
  <c r="I57" i="38"/>
  <c r="H57" i="38"/>
  <c r="G57" i="38"/>
  <c r="F57" i="38"/>
  <c r="E57" i="38"/>
  <c r="AI45" i="38"/>
  <c r="AH45" i="38"/>
  <c r="AG45" i="38"/>
  <c r="AF45" i="38"/>
  <c r="AE45" i="38"/>
  <c r="AD45" i="38"/>
  <c r="AC45" i="38"/>
  <c r="AB45" i="38"/>
  <c r="AA45" i="38"/>
  <c r="Z45" i="38"/>
  <c r="Y45" i="38"/>
  <c r="X45" i="38"/>
  <c r="W45" i="38"/>
  <c r="V45" i="38"/>
  <c r="U45" i="38"/>
  <c r="T45" i="38"/>
  <c r="S45" i="38"/>
  <c r="R45" i="38"/>
  <c r="Q45" i="38"/>
  <c r="P45" i="38"/>
  <c r="O45" i="38"/>
  <c r="N45" i="38"/>
  <c r="M45" i="38"/>
  <c r="L45" i="38"/>
  <c r="K45" i="38"/>
  <c r="J45" i="38"/>
  <c r="I45" i="38"/>
  <c r="H45" i="38"/>
  <c r="G45" i="38"/>
  <c r="F45" i="38"/>
  <c r="E45" i="38"/>
  <c r="AI33" i="38"/>
  <c r="AH33" i="38"/>
  <c r="AG33" i="38"/>
  <c r="AF33" i="38"/>
  <c r="AE33" i="38"/>
  <c r="AD33" i="38"/>
  <c r="AC33" i="38"/>
  <c r="AB33" i="38"/>
  <c r="AA33" i="38"/>
  <c r="Z33" i="38"/>
  <c r="Y33" i="38"/>
  <c r="X33" i="38"/>
  <c r="W33" i="38"/>
  <c r="V33" i="38"/>
  <c r="U33" i="38"/>
  <c r="T33" i="38"/>
  <c r="S33" i="38"/>
  <c r="R33" i="38"/>
  <c r="Q33" i="38"/>
  <c r="P33" i="38"/>
  <c r="O33" i="38"/>
  <c r="N33" i="38"/>
  <c r="M33" i="38"/>
  <c r="L33" i="38"/>
  <c r="K33" i="38"/>
  <c r="J33" i="38"/>
  <c r="I33" i="38"/>
  <c r="H33" i="38"/>
  <c r="G33" i="38"/>
  <c r="F33" i="38"/>
  <c r="E33" i="38"/>
  <c r="AG21" i="38"/>
  <c r="AF21" i="38"/>
  <c r="AB21" i="38"/>
  <c r="AA21" i="38"/>
  <c r="Z21" i="38"/>
  <c r="Y21" i="38"/>
  <c r="X21" i="38"/>
  <c r="W21" i="38"/>
  <c r="V21" i="38"/>
  <c r="U21" i="38"/>
  <c r="T21" i="38"/>
  <c r="S21" i="38"/>
  <c r="R21" i="38"/>
  <c r="Q21" i="38"/>
  <c r="P21" i="38"/>
  <c r="O21" i="38"/>
  <c r="N21" i="38"/>
  <c r="M21" i="38"/>
  <c r="L21" i="38"/>
  <c r="K21" i="38"/>
  <c r="J21" i="38"/>
  <c r="I21" i="38"/>
  <c r="H21" i="38"/>
  <c r="G21" i="38"/>
  <c r="F21" i="38"/>
  <c r="E21" i="38"/>
  <c r="AH21" i="38"/>
  <c r="AI21" i="38"/>
  <c r="AG129" i="37"/>
  <c r="AF129" i="37"/>
  <c r="AE129" i="37"/>
  <c r="AD129" i="37"/>
  <c r="AC129" i="37"/>
  <c r="AB129" i="37"/>
  <c r="AA129" i="37"/>
  <c r="Z129" i="37"/>
  <c r="Y129" i="37"/>
  <c r="X129" i="37"/>
  <c r="W129" i="37"/>
  <c r="V129" i="37"/>
  <c r="U129" i="37"/>
  <c r="T129" i="37"/>
  <c r="S129" i="37"/>
  <c r="R129" i="37"/>
  <c r="Q129" i="37"/>
  <c r="P129" i="37"/>
  <c r="O129" i="37"/>
  <c r="N129" i="37"/>
  <c r="M129" i="37"/>
  <c r="L129" i="37"/>
  <c r="K129" i="37"/>
  <c r="J129" i="37"/>
  <c r="I129" i="37"/>
  <c r="H129" i="37"/>
  <c r="G129" i="37"/>
  <c r="F129" i="37"/>
  <c r="E129" i="37"/>
  <c r="AG117" i="37"/>
  <c r="AF117" i="37"/>
  <c r="AE117" i="37"/>
  <c r="AD117" i="37"/>
  <c r="AC117" i="37"/>
  <c r="AB117" i="37"/>
  <c r="AA117" i="37"/>
  <c r="Z117" i="37"/>
  <c r="Y117" i="37"/>
  <c r="X117" i="37"/>
  <c r="W117" i="37"/>
  <c r="V117" i="37"/>
  <c r="U117" i="37"/>
  <c r="T117" i="37"/>
  <c r="S117" i="37"/>
  <c r="R117" i="37"/>
  <c r="Q117" i="37"/>
  <c r="P117" i="37"/>
  <c r="O117" i="37"/>
  <c r="N117" i="37"/>
  <c r="M117" i="37"/>
  <c r="L117" i="37"/>
  <c r="K117" i="37"/>
  <c r="J117" i="37"/>
  <c r="I117" i="37"/>
  <c r="H117" i="37"/>
  <c r="G117" i="37"/>
  <c r="F117" i="37"/>
  <c r="E117" i="37"/>
  <c r="AG105" i="37"/>
  <c r="AF105" i="37"/>
  <c r="AE105" i="37"/>
  <c r="AD105" i="37"/>
  <c r="AC105" i="37"/>
  <c r="AB105" i="37"/>
  <c r="AA105" i="37"/>
  <c r="Z105" i="37"/>
  <c r="Y105" i="37"/>
  <c r="X105" i="37"/>
  <c r="W105" i="37"/>
  <c r="V105" i="37"/>
  <c r="U105" i="37"/>
  <c r="T105" i="37"/>
  <c r="S105" i="37"/>
  <c r="R105" i="37"/>
  <c r="Q105" i="37"/>
  <c r="P105" i="37"/>
  <c r="O105" i="37"/>
  <c r="N105" i="37"/>
  <c r="M105" i="37"/>
  <c r="L105" i="37"/>
  <c r="K105" i="37"/>
  <c r="J105" i="37"/>
  <c r="I105" i="37"/>
  <c r="H105" i="37"/>
  <c r="G105" i="37"/>
  <c r="F105" i="37"/>
  <c r="E105" i="37"/>
  <c r="AG93" i="37"/>
  <c r="AF93" i="37"/>
  <c r="AE93" i="37"/>
  <c r="AD93" i="37"/>
  <c r="AC93" i="37"/>
  <c r="AB93" i="37"/>
  <c r="AA93" i="37"/>
  <c r="Z93" i="37"/>
  <c r="Y93" i="37"/>
  <c r="X93" i="37"/>
  <c r="W93" i="37"/>
  <c r="V93" i="37"/>
  <c r="U93" i="37"/>
  <c r="T93" i="37"/>
  <c r="S93" i="37"/>
  <c r="R93" i="37"/>
  <c r="Q93" i="37"/>
  <c r="P93" i="37"/>
  <c r="O93" i="37"/>
  <c r="N93" i="37"/>
  <c r="M93" i="37"/>
  <c r="L93" i="37"/>
  <c r="K93" i="37"/>
  <c r="J93" i="37"/>
  <c r="I93" i="37"/>
  <c r="H93" i="37"/>
  <c r="G93" i="37"/>
  <c r="F93" i="37"/>
  <c r="E93" i="37"/>
  <c r="AG81" i="37"/>
  <c r="AF81" i="37"/>
  <c r="AE81" i="37"/>
  <c r="AD81" i="37"/>
  <c r="AC81" i="37"/>
  <c r="AB81" i="37"/>
  <c r="AA81" i="37"/>
  <c r="Z81" i="37"/>
  <c r="Y81" i="37"/>
  <c r="X81" i="37"/>
  <c r="W81" i="37"/>
  <c r="V81" i="37"/>
  <c r="U81" i="37"/>
  <c r="T81" i="37"/>
  <c r="S81" i="37"/>
  <c r="R81" i="37"/>
  <c r="Q81" i="37"/>
  <c r="P81" i="37"/>
  <c r="O81" i="37"/>
  <c r="N81" i="37"/>
  <c r="M81" i="37"/>
  <c r="L81" i="37"/>
  <c r="K81" i="37"/>
  <c r="J81" i="37"/>
  <c r="I81" i="37"/>
  <c r="H81" i="37"/>
  <c r="G81" i="37"/>
  <c r="F81" i="37"/>
  <c r="E81" i="37"/>
  <c r="AG69" i="37"/>
  <c r="AF69" i="37"/>
  <c r="AE69" i="37"/>
  <c r="AD69" i="37"/>
  <c r="AC69" i="37"/>
  <c r="AB69" i="37"/>
  <c r="AA69" i="37"/>
  <c r="Z69" i="37"/>
  <c r="Y69" i="37"/>
  <c r="X69" i="37"/>
  <c r="W69" i="37"/>
  <c r="V69" i="37"/>
  <c r="U69" i="37"/>
  <c r="T69" i="37"/>
  <c r="S69" i="37"/>
  <c r="R69" i="37"/>
  <c r="Q69" i="37"/>
  <c r="P69" i="37"/>
  <c r="O69" i="37"/>
  <c r="N69" i="37"/>
  <c r="M69" i="37"/>
  <c r="L69" i="37"/>
  <c r="K69" i="37"/>
  <c r="J69" i="37"/>
  <c r="I69" i="37"/>
  <c r="H69" i="37"/>
  <c r="G69" i="37"/>
  <c r="F69" i="37"/>
  <c r="E69" i="37"/>
  <c r="AG57" i="37"/>
  <c r="AF57" i="37"/>
  <c r="AE57" i="37"/>
  <c r="AD57" i="37"/>
  <c r="AC57" i="37"/>
  <c r="AB57" i="37"/>
  <c r="AA57" i="37"/>
  <c r="Z57" i="37"/>
  <c r="Y57" i="37"/>
  <c r="X57" i="37"/>
  <c r="W57" i="37"/>
  <c r="V57" i="37"/>
  <c r="U57" i="37"/>
  <c r="T57" i="37"/>
  <c r="S57" i="37"/>
  <c r="R57" i="37"/>
  <c r="Q57" i="37"/>
  <c r="P57" i="37"/>
  <c r="O57" i="37"/>
  <c r="N57" i="37"/>
  <c r="M57" i="37"/>
  <c r="L57" i="37"/>
  <c r="K57" i="37"/>
  <c r="J57" i="37"/>
  <c r="I57" i="37"/>
  <c r="H57" i="37"/>
  <c r="G57" i="37"/>
  <c r="F57" i="37"/>
  <c r="E57" i="37"/>
  <c r="AG45" i="37"/>
  <c r="AF45" i="37"/>
  <c r="AE45" i="37"/>
  <c r="AD45" i="37"/>
  <c r="AC45" i="37"/>
  <c r="AB45" i="37"/>
  <c r="AA45" i="37"/>
  <c r="Z45" i="37"/>
  <c r="Y45" i="37"/>
  <c r="X45" i="37"/>
  <c r="W45" i="37"/>
  <c r="V45" i="37"/>
  <c r="U45" i="37"/>
  <c r="T45" i="37"/>
  <c r="S45" i="37"/>
  <c r="R45" i="37"/>
  <c r="Q45" i="37"/>
  <c r="P45" i="37"/>
  <c r="O45" i="37"/>
  <c r="N45" i="37"/>
  <c r="M45" i="37"/>
  <c r="L45" i="37"/>
  <c r="K45" i="37"/>
  <c r="J45" i="37"/>
  <c r="I45" i="37"/>
  <c r="H45" i="37"/>
  <c r="G45" i="37"/>
  <c r="F45" i="37"/>
  <c r="E45" i="37"/>
  <c r="AG33" i="37"/>
  <c r="AF33" i="37"/>
  <c r="AE33" i="37"/>
  <c r="AD33" i="37"/>
  <c r="AC33" i="37"/>
  <c r="AB33" i="37"/>
  <c r="AA33" i="37"/>
  <c r="Z33" i="37"/>
  <c r="Y33" i="37"/>
  <c r="X33" i="37"/>
  <c r="W33" i="37"/>
  <c r="V33" i="37"/>
  <c r="U33" i="37"/>
  <c r="T33" i="37"/>
  <c r="S33" i="37"/>
  <c r="R33" i="37"/>
  <c r="Q33" i="37"/>
  <c r="P33" i="37"/>
  <c r="O33" i="37"/>
  <c r="N33" i="37"/>
  <c r="M33" i="37"/>
  <c r="L33" i="37"/>
  <c r="K33" i="37"/>
  <c r="J33" i="37"/>
  <c r="I33" i="37"/>
  <c r="H33" i="37"/>
  <c r="G33" i="37"/>
  <c r="F33" i="37"/>
  <c r="E33" i="37"/>
  <c r="AB21" i="37"/>
  <c r="Y21" i="37"/>
  <c r="X21" i="37"/>
  <c r="W21" i="37"/>
  <c r="V21" i="37"/>
  <c r="U21" i="37"/>
  <c r="R21" i="37"/>
  <c r="Q21" i="37"/>
  <c r="P21" i="37"/>
  <c r="O21" i="37"/>
  <c r="N21" i="37"/>
  <c r="K21" i="37"/>
  <c r="J21" i="37"/>
  <c r="I21" i="37"/>
  <c r="H21" i="37"/>
  <c r="G21" i="37"/>
  <c r="AG21" i="37"/>
  <c r="E10" i="37"/>
  <c r="E22" i="37"/>
  <c r="F16" i="36"/>
  <c r="P10" i="27"/>
  <c r="P22" i="27"/>
  <c r="S130" i="37" l="1"/>
  <c r="S136" i="37" s="1"/>
  <c r="L130" i="37"/>
  <c r="L136" i="37" s="1"/>
  <c r="T130" i="37"/>
  <c r="T136" i="37" s="1"/>
  <c r="AA130" i="37"/>
  <c r="AA136" i="37" s="1"/>
  <c r="E130" i="37"/>
  <c r="E136" i="37" s="1"/>
  <c r="M130" i="37"/>
  <c r="M136" i="37" s="1"/>
  <c r="F130" i="37"/>
  <c r="F136" i="37" s="1"/>
  <c r="Z130" i="37"/>
  <c r="Z136" i="37" s="1"/>
  <c r="S130" i="41"/>
  <c r="S136" i="41" s="1"/>
  <c r="I130" i="39"/>
  <c r="I136" i="39" s="1"/>
  <c r="Y130" i="39"/>
  <c r="Y136" i="39" s="1"/>
  <c r="O130" i="43"/>
  <c r="O136" i="43" s="1"/>
  <c r="U130" i="43"/>
  <c r="U136" i="43" s="1"/>
  <c r="AG130" i="43"/>
  <c r="AG136" i="43" s="1"/>
  <c r="AD130" i="43"/>
  <c r="AD136" i="43" s="1"/>
  <c r="L130" i="43"/>
  <c r="L136" i="43" s="1"/>
  <c r="X130" i="43"/>
  <c r="X136" i="43" s="1"/>
  <c r="K130" i="43"/>
  <c r="K136" i="43" s="1"/>
  <c r="S130" i="43"/>
  <c r="S136" i="43" s="1"/>
  <c r="W130" i="43"/>
  <c r="W136" i="43" s="1"/>
  <c r="AA130" i="43"/>
  <c r="AA136" i="43" s="1"/>
  <c r="AE130" i="43"/>
  <c r="AE136" i="43" s="1"/>
  <c r="AI130" i="43"/>
  <c r="AI136" i="43" s="1"/>
  <c r="I130" i="43"/>
  <c r="I136" i="43" s="1"/>
  <c r="M130" i="43"/>
  <c r="M136" i="43" s="1"/>
  <c r="Q130" i="43"/>
  <c r="Q136" i="43" s="1"/>
  <c r="AC130" i="43"/>
  <c r="AC136" i="43" s="1"/>
  <c r="V130" i="43"/>
  <c r="V136" i="43" s="1"/>
  <c r="G130" i="43"/>
  <c r="G136" i="43" s="1"/>
  <c r="T130" i="43"/>
  <c r="T136" i="43" s="1"/>
  <c r="AF130" i="43"/>
  <c r="AF136" i="43" s="1"/>
  <c r="E130" i="43"/>
  <c r="E136" i="43" s="1"/>
  <c r="J130" i="43"/>
  <c r="J136" i="43" s="1"/>
  <c r="N130" i="43"/>
  <c r="N136" i="43" s="1"/>
  <c r="R130" i="43"/>
  <c r="R136" i="43" s="1"/>
  <c r="AH130" i="43"/>
  <c r="AH136" i="43" s="1"/>
  <c r="Y130" i="43"/>
  <c r="Y136" i="43" s="1"/>
  <c r="F130" i="43"/>
  <c r="F136" i="43" s="1"/>
  <c r="Z130" i="43"/>
  <c r="Z136" i="43" s="1"/>
  <c r="P130" i="43"/>
  <c r="P136" i="43" s="1"/>
  <c r="AB130" i="43"/>
  <c r="AB136" i="43" s="1"/>
  <c r="K130" i="42"/>
  <c r="K136" i="42" s="1"/>
  <c r="O130" i="42"/>
  <c r="O136" i="42" s="1"/>
  <c r="S130" i="42"/>
  <c r="S136" i="42" s="1"/>
  <c r="W130" i="42"/>
  <c r="W136" i="42" s="1"/>
  <c r="AA130" i="42"/>
  <c r="AA136" i="42" s="1"/>
  <c r="AE130" i="42"/>
  <c r="AE136" i="42" s="1"/>
  <c r="J130" i="42"/>
  <c r="J136" i="42" s="1"/>
  <c r="N130" i="42"/>
  <c r="N136" i="42" s="1"/>
  <c r="V130" i="42"/>
  <c r="V136" i="42" s="1"/>
  <c r="AD130" i="42"/>
  <c r="AD136" i="42" s="1"/>
  <c r="H130" i="42"/>
  <c r="H136" i="42" s="1"/>
  <c r="L130" i="42"/>
  <c r="L136" i="42" s="1"/>
  <c r="P130" i="42"/>
  <c r="P136" i="42" s="1"/>
  <c r="T130" i="42"/>
  <c r="T136" i="42" s="1"/>
  <c r="X130" i="42"/>
  <c r="X136" i="42" s="1"/>
  <c r="AB130" i="42"/>
  <c r="AB136" i="42" s="1"/>
  <c r="AF130" i="42"/>
  <c r="AF136" i="42" s="1"/>
  <c r="R130" i="42"/>
  <c r="R136" i="42" s="1"/>
  <c r="Z130" i="42"/>
  <c r="Z136" i="42" s="1"/>
  <c r="I130" i="42"/>
  <c r="I136" i="42" s="1"/>
  <c r="M130" i="42"/>
  <c r="M136" i="42" s="1"/>
  <c r="Q130" i="42"/>
  <c r="Q136" i="42" s="1"/>
  <c r="U130" i="42"/>
  <c r="U136" i="42" s="1"/>
  <c r="Y130" i="42"/>
  <c r="Y136" i="42" s="1"/>
  <c r="AC130" i="42"/>
  <c r="AC136" i="42" s="1"/>
  <c r="F130" i="41"/>
  <c r="F136" i="41" s="1"/>
  <c r="AH130" i="41"/>
  <c r="AH136" i="41" s="1"/>
  <c r="T130" i="41"/>
  <c r="T136" i="41" s="1"/>
  <c r="AF130" i="41"/>
  <c r="AF136" i="41" s="1"/>
  <c r="AE130" i="41"/>
  <c r="AE136" i="41" s="1"/>
  <c r="M130" i="41"/>
  <c r="M136" i="41" s="1"/>
  <c r="AG130" i="41"/>
  <c r="AG136" i="41" s="1"/>
  <c r="R130" i="41"/>
  <c r="R136" i="41" s="1"/>
  <c r="Z130" i="41"/>
  <c r="Z136" i="41" s="1"/>
  <c r="L130" i="41"/>
  <c r="L136" i="41" s="1"/>
  <c r="X130" i="41"/>
  <c r="X136" i="41" s="1"/>
  <c r="K130" i="41"/>
  <c r="K136" i="41" s="1"/>
  <c r="E130" i="41"/>
  <c r="E136" i="41" s="1"/>
  <c r="Q130" i="41"/>
  <c r="Q136" i="41" s="1"/>
  <c r="W130" i="41"/>
  <c r="W136" i="41" s="1"/>
  <c r="AA130" i="41"/>
  <c r="AA136" i="41" s="1"/>
  <c r="H130" i="40"/>
  <c r="H136" i="40" s="1"/>
  <c r="P130" i="40"/>
  <c r="P136" i="40" s="1"/>
  <c r="X130" i="40"/>
  <c r="X136" i="40" s="1"/>
  <c r="Y130" i="40"/>
  <c r="Y136" i="40" s="1"/>
  <c r="AC130" i="40"/>
  <c r="AC136" i="40" s="1"/>
  <c r="L130" i="40"/>
  <c r="L136" i="40" s="1"/>
  <c r="T130" i="40"/>
  <c r="T136" i="40" s="1"/>
  <c r="AB130" i="40"/>
  <c r="AB136" i="40" s="1"/>
  <c r="I130" i="40"/>
  <c r="I136" i="40" s="1"/>
  <c r="M130" i="40"/>
  <c r="M136" i="40" s="1"/>
  <c r="Q130" i="40"/>
  <c r="Q136" i="40" s="1"/>
  <c r="U130" i="40"/>
  <c r="U136" i="40" s="1"/>
  <c r="F130" i="40"/>
  <c r="F136" i="40" s="1"/>
  <c r="J130" i="40"/>
  <c r="J136" i="40" s="1"/>
  <c r="N130" i="40"/>
  <c r="N136" i="40" s="1"/>
  <c r="R130" i="40"/>
  <c r="R136" i="40" s="1"/>
  <c r="V130" i="40"/>
  <c r="V136" i="40" s="1"/>
  <c r="Z130" i="40"/>
  <c r="Z136" i="40" s="1"/>
  <c r="AD130" i="40"/>
  <c r="AD136" i="40" s="1"/>
  <c r="K130" i="40"/>
  <c r="K136" i="40" s="1"/>
  <c r="O130" i="40"/>
  <c r="O136" i="40" s="1"/>
  <c r="S130" i="40"/>
  <c r="S136" i="40" s="1"/>
  <c r="W130" i="40"/>
  <c r="W136" i="40" s="1"/>
  <c r="AA130" i="40"/>
  <c r="AA136" i="40" s="1"/>
  <c r="AI130" i="40"/>
  <c r="AI136" i="40" s="1"/>
  <c r="J130" i="39"/>
  <c r="J136" i="39" s="1"/>
  <c r="N130" i="39"/>
  <c r="N136" i="39" s="1"/>
  <c r="Z130" i="39"/>
  <c r="Z136" i="39" s="1"/>
  <c r="AC130" i="39"/>
  <c r="AC136" i="39" s="1"/>
  <c r="O130" i="39"/>
  <c r="O136" i="39" s="1"/>
  <c r="AD130" i="39"/>
  <c r="AD136" i="39" s="1"/>
  <c r="H130" i="39"/>
  <c r="H136" i="39" s="1"/>
  <c r="P130" i="39"/>
  <c r="P136" i="39" s="1"/>
  <c r="X130" i="39"/>
  <c r="X136" i="39" s="1"/>
  <c r="R130" i="39"/>
  <c r="R136" i="39" s="1"/>
  <c r="V130" i="39"/>
  <c r="V136" i="39" s="1"/>
  <c r="K130" i="39"/>
  <c r="K136" i="39" s="1"/>
  <c r="G130" i="38"/>
  <c r="G136" i="38" s="1"/>
  <c r="K130" i="38"/>
  <c r="K136" i="38" s="1"/>
  <c r="O130" i="38"/>
  <c r="O136" i="38" s="1"/>
  <c r="S130" i="38"/>
  <c r="S136" i="38" s="1"/>
  <c r="W130" i="38"/>
  <c r="W136" i="38" s="1"/>
  <c r="AA130" i="38"/>
  <c r="AA136" i="38" s="1"/>
  <c r="F130" i="38"/>
  <c r="F136" i="38" s="1"/>
  <c r="J130" i="38"/>
  <c r="J136" i="38" s="1"/>
  <c r="N130" i="38"/>
  <c r="N136" i="38" s="1"/>
  <c r="R130" i="38"/>
  <c r="R136" i="38" s="1"/>
  <c r="V130" i="38"/>
  <c r="V136" i="38" s="1"/>
  <c r="Z130" i="38"/>
  <c r="Z136" i="38" s="1"/>
  <c r="AH130" i="38"/>
  <c r="AH136" i="38" s="1"/>
  <c r="H130" i="38"/>
  <c r="H136" i="38" s="1"/>
  <c r="L130" i="38"/>
  <c r="L136" i="38" s="1"/>
  <c r="P130" i="38"/>
  <c r="P136" i="38" s="1"/>
  <c r="T130" i="38"/>
  <c r="T136" i="38" s="1"/>
  <c r="X130" i="38"/>
  <c r="X136" i="38" s="1"/>
  <c r="AB130" i="38"/>
  <c r="AB136" i="38" s="1"/>
  <c r="AF130" i="38"/>
  <c r="AF136" i="38" s="1"/>
  <c r="E130" i="38"/>
  <c r="E136" i="38" s="1"/>
  <c r="I130" i="38"/>
  <c r="I136" i="38" s="1"/>
  <c r="M130" i="38"/>
  <c r="M136" i="38" s="1"/>
  <c r="Q130" i="38"/>
  <c r="Q136" i="38" s="1"/>
  <c r="U130" i="38"/>
  <c r="U136" i="38" s="1"/>
  <c r="Y130" i="38"/>
  <c r="Y136" i="38" s="1"/>
  <c r="AG130" i="38"/>
  <c r="AG136" i="38" s="1"/>
  <c r="G130" i="37"/>
  <c r="G136" i="37" s="1"/>
  <c r="O130" i="37"/>
  <c r="O136" i="37" s="1"/>
  <c r="W130" i="37"/>
  <c r="W136" i="37" s="1"/>
  <c r="H130" i="37"/>
  <c r="H136" i="37" s="1"/>
  <c r="P130" i="37"/>
  <c r="P136" i="37" s="1"/>
  <c r="X130" i="37"/>
  <c r="X136" i="37" s="1"/>
  <c r="AB130" i="37"/>
  <c r="AB136" i="37" s="1"/>
  <c r="I130" i="37"/>
  <c r="I136" i="37" s="1"/>
  <c r="Q130" i="37"/>
  <c r="Q136" i="37" s="1"/>
  <c r="U130" i="37"/>
  <c r="U136" i="37" s="1"/>
  <c r="Y130" i="37"/>
  <c r="Y136" i="37" s="1"/>
  <c r="AG130" i="37"/>
  <c r="AG136" i="37" s="1"/>
  <c r="K130" i="37"/>
  <c r="K136" i="37" s="1"/>
  <c r="J130" i="37"/>
  <c r="J136" i="37" s="1"/>
  <c r="N130" i="37"/>
  <c r="N136" i="37" s="1"/>
  <c r="R130" i="37"/>
  <c r="R136" i="37" s="1"/>
  <c r="V130" i="37"/>
  <c r="V136" i="37" s="1"/>
  <c r="H130" i="43"/>
  <c r="H136" i="43" s="1"/>
  <c r="G130" i="40"/>
  <c r="G136" i="40" s="1"/>
  <c r="S130" i="27"/>
  <c r="S136" i="27" s="1"/>
  <c r="AI130" i="38"/>
  <c r="AI136" i="38" s="1"/>
  <c r="Z130" i="27"/>
  <c r="Z136" i="27" s="1"/>
  <c r="O42" i="9" l="1"/>
  <c r="L42" i="9"/>
  <c r="I42" i="9"/>
  <c r="F42" i="9"/>
  <c r="C42" i="9"/>
  <c r="R42" i="9"/>
  <c r="AD42" i="9"/>
  <c r="AA42" i="9"/>
  <c r="X42" i="9"/>
  <c r="U42" i="9"/>
  <c r="C27" i="9"/>
  <c r="M23" i="9" l="1"/>
  <c r="M22" i="9"/>
  <c r="M21" i="9"/>
  <c r="M20" i="9"/>
  <c r="M19" i="9"/>
  <c r="M24" i="9" s="1"/>
  <c r="M17" i="9"/>
  <c r="M18" i="9"/>
  <c r="M16" i="9"/>
  <c r="M15" i="9"/>
  <c r="M14" i="9"/>
  <c r="M13" i="9"/>
  <c r="M12" i="9"/>
  <c r="O24" i="9" l="1"/>
  <c r="P24" i="9" s="1"/>
  <c r="AP136" i="48"/>
  <c r="AR136" i="48"/>
  <c r="AJ135" i="48"/>
  <c r="AJ134" i="48"/>
  <c r="AJ133" i="48"/>
  <c r="AR132" i="48"/>
  <c r="AF132" i="48"/>
  <c r="AE132" i="48"/>
  <c r="AD132" i="48"/>
  <c r="AC132" i="48"/>
  <c r="AB132" i="48"/>
  <c r="AJ131" i="48"/>
  <c r="AI129" i="48"/>
  <c r="AH129" i="48"/>
  <c r="AG129" i="48"/>
  <c r="AF129" i="48"/>
  <c r="AE129" i="48"/>
  <c r="AD129" i="48"/>
  <c r="AC129" i="48"/>
  <c r="AB129" i="48"/>
  <c r="AA129" i="48"/>
  <c r="Z129" i="48"/>
  <c r="Y129" i="48"/>
  <c r="X129" i="48"/>
  <c r="W129" i="48"/>
  <c r="V129" i="48"/>
  <c r="U129" i="48"/>
  <c r="T129" i="48"/>
  <c r="S129" i="48"/>
  <c r="R129" i="48"/>
  <c r="Q129" i="48"/>
  <c r="P129" i="48"/>
  <c r="O129" i="48"/>
  <c r="N129" i="48"/>
  <c r="M129" i="48"/>
  <c r="L129" i="48"/>
  <c r="K129" i="48"/>
  <c r="J129" i="48"/>
  <c r="I129" i="48"/>
  <c r="H129" i="48"/>
  <c r="G129" i="48"/>
  <c r="F129" i="48"/>
  <c r="E129" i="48"/>
  <c r="AJ128" i="48"/>
  <c r="AJ127" i="48"/>
  <c r="AJ126" i="48"/>
  <c r="AJ125" i="48"/>
  <c r="AJ124" i="48"/>
  <c r="AJ123" i="48"/>
  <c r="AJ122" i="48"/>
  <c r="AJ121" i="48"/>
  <c r="AJ120" i="48"/>
  <c r="AJ119" i="48"/>
  <c r="AJ129" i="48" s="1"/>
  <c r="P118" i="48"/>
  <c r="E118" i="48"/>
  <c r="B129" i="48" s="1"/>
  <c r="AI117" i="48"/>
  <c r="AH117" i="48"/>
  <c r="AG117" i="48"/>
  <c r="AF117" i="48"/>
  <c r="AE117" i="48"/>
  <c r="AD117" i="48"/>
  <c r="AC117" i="48"/>
  <c r="AB117" i="48"/>
  <c r="AA117" i="48"/>
  <c r="Z117" i="48"/>
  <c r="Y117" i="48"/>
  <c r="X117" i="48"/>
  <c r="W117" i="48"/>
  <c r="V117" i="48"/>
  <c r="U117" i="48"/>
  <c r="T117" i="48"/>
  <c r="S117" i="48"/>
  <c r="R117" i="48"/>
  <c r="Q117" i="48"/>
  <c r="P117" i="48"/>
  <c r="O117" i="48"/>
  <c r="N117" i="48"/>
  <c r="M117" i="48"/>
  <c r="L117" i="48"/>
  <c r="K117" i="48"/>
  <c r="J117" i="48"/>
  <c r="I117" i="48"/>
  <c r="H117" i="48"/>
  <c r="G117" i="48"/>
  <c r="F117" i="48"/>
  <c r="E117" i="48"/>
  <c r="AJ116" i="48"/>
  <c r="AJ115" i="48"/>
  <c r="AJ114" i="48"/>
  <c r="AJ113" i="48"/>
  <c r="AJ112" i="48"/>
  <c r="AJ111" i="48"/>
  <c r="AJ110" i="48"/>
  <c r="AJ109" i="48"/>
  <c r="AJ108" i="48"/>
  <c r="AJ107" i="48"/>
  <c r="P106" i="48"/>
  <c r="E106" i="48"/>
  <c r="B117" i="48" s="1"/>
  <c r="AI105" i="48"/>
  <c r="AH105" i="48"/>
  <c r="AG105" i="48"/>
  <c r="AF105" i="48"/>
  <c r="AE105" i="48"/>
  <c r="AD105" i="48"/>
  <c r="AC105" i="48"/>
  <c r="AB105" i="48"/>
  <c r="AA105" i="48"/>
  <c r="Z105" i="48"/>
  <c r="Y105" i="48"/>
  <c r="X105" i="48"/>
  <c r="W105" i="48"/>
  <c r="V105" i="48"/>
  <c r="U105" i="48"/>
  <c r="T105" i="48"/>
  <c r="S105" i="48"/>
  <c r="R105" i="48"/>
  <c r="Q105" i="48"/>
  <c r="P105" i="48"/>
  <c r="O105" i="48"/>
  <c r="N105" i="48"/>
  <c r="M105" i="48"/>
  <c r="L105" i="48"/>
  <c r="K105" i="48"/>
  <c r="J105" i="48"/>
  <c r="I105" i="48"/>
  <c r="H105" i="48"/>
  <c r="G105" i="48"/>
  <c r="F105" i="48"/>
  <c r="E105" i="48"/>
  <c r="AJ104" i="48"/>
  <c r="AJ103" i="48"/>
  <c r="AJ102" i="48"/>
  <c r="AJ101" i="48"/>
  <c r="AJ100" i="48"/>
  <c r="AJ99" i="48"/>
  <c r="AJ98" i="48"/>
  <c r="AJ97" i="48"/>
  <c r="AJ96" i="48"/>
  <c r="AJ95" i="48"/>
  <c r="P94" i="48"/>
  <c r="E94" i="48"/>
  <c r="B105" i="48" s="1"/>
  <c r="AI93" i="48"/>
  <c r="AH93" i="48"/>
  <c r="AG93" i="48"/>
  <c r="AF93" i="48"/>
  <c r="AE93" i="48"/>
  <c r="AD93" i="48"/>
  <c r="AC93" i="48"/>
  <c r="AB93" i="48"/>
  <c r="AA93" i="48"/>
  <c r="Z93" i="48"/>
  <c r="Y93" i="48"/>
  <c r="X93" i="48"/>
  <c r="W93" i="48"/>
  <c r="V93" i="48"/>
  <c r="U93" i="48"/>
  <c r="T93" i="48"/>
  <c r="S93" i="48"/>
  <c r="R93" i="48"/>
  <c r="Q93" i="48"/>
  <c r="P93" i="48"/>
  <c r="O93" i="48"/>
  <c r="N93" i="48"/>
  <c r="M93" i="48"/>
  <c r="L93" i="48"/>
  <c r="K93" i="48"/>
  <c r="J93" i="48"/>
  <c r="I93" i="48"/>
  <c r="H93" i="48"/>
  <c r="G93" i="48"/>
  <c r="F93" i="48"/>
  <c r="E93" i="48"/>
  <c r="AJ92" i="48"/>
  <c r="AJ91" i="48"/>
  <c r="AJ90" i="48"/>
  <c r="AJ89" i="48"/>
  <c r="AJ88" i="48"/>
  <c r="AJ87" i="48"/>
  <c r="AJ86" i="48"/>
  <c r="AJ85" i="48"/>
  <c r="AJ84" i="48"/>
  <c r="AJ83" i="48"/>
  <c r="P82" i="48"/>
  <c r="E82" i="48"/>
  <c r="B93" i="48" s="1"/>
  <c r="AI81" i="48"/>
  <c r="AH81" i="48"/>
  <c r="AG81" i="48"/>
  <c r="AF81" i="48"/>
  <c r="AE81" i="48"/>
  <c r="AD81" i="48"/>
  <c r="AC81" i="48"/>
  <c r="AB81" i="48"/>
  <c r="AA81" i="48"/>
  <c r="Z81" i="48"/>
  <c r="Y81" i="48"/>
  <c r="X81" i="48"/>
  <c r="W81" i="48"/>
  <c r="V81" i="48"/>
  <c r="U81" i="48"/>
  <c r="T81" i="48"/>
  <c r="S81" i="48"/>
  <c r="R81" i="48"/>
  <c r="Q81" i="48"/>
  <c r="P81" i="48"/>
  <c r="O81" i="48"/>
  <c r="N81" i="48"/>
  <c r="M81" i="48"/>
  <c r="L81" i="48"/>
  <c r="K81" i="48"/>
  <c r="J81" i="48"/>
  <c r="I81" i="48"/>
  <c r="H81" i="48"/>
  <c r="G81" i="48"/>
  <c r="F81" i="48"/>
  <c r="E81" i="48"/>
  <c r="AJ80" i="48"/>
  <c r="AJ79" i="48"/>
  <c r="AJ78" i="48"/>
  <c r="AJ77" i="48"/>
  <c r="AJ76" i="48"/>
  <c r="AJ75" i="48"/>
  <c r="AJ74" i="48"/>
  <c r="AJ73" i="48"/>
  <c r="AJ72" i="48"/>
  <c r="AJ71" i="48"/>
  <c r="AJ81" i="48" s="1"/>
  <c r="P70" i="48"/>
  <c r="E70" i="48"/>
  <c r="B81" i="48" s="1"/>
  <c r="AI69" i="48"/>
  <c r="AH69" i="48"/>
  <c r="AG69" i="48"/>
  <c r="AF69" i="48"/>
  <c r="AE69" i="48"/>
  <c r="AD69" i="48"/>
  <c r="AC69" i="48"/>
  <c r="AB69" i="48"/>
  <c r="AA69" i="48"/>
  <c r="Z69" i="48"/>
  <c r="Y69" i="48"/>
  <c r="X69" i="48"/>
  <c r="W69" i="48"/>
  <c r="V69" i="48"/>
  <c r="U69" i="48"/>
  <c r="T69" i="48"/>
  <c r="S69" i="48"/>
  <c r="R69" i="48"/>
  <c r="Q69" i="48"/>
  <c r="P69" i="48"/>
  <c r="O69" i="48"/>
  <c r="N69" i="48"/>
  <c r="M69" i="48"/>
  <c r="L69" i="48"/>
  <c r="K69" i="48"/>
  <c r="J69" i="48"/>
  <c r="I69" i="48"/>
  <c r="H69" i="48"/>
  <c r="G69" i="48"/>
  <c r="F69" i="48"/>
  <c r="E69" i="48"/>
  <c r="AJ68" i="48"/>
  <c r="AJ67" i="48"/>
  <c r="AJ66" i="48"/>
  <c r="AJ65" i="48"/>
  <c r="AJ64" i="48"/>
  <c r="AJ63" i="48"/>
  <c r="AJ62" i="48"/>
  <c r="AJ61" i="48"/>
  <c r="AJ60" i="48"/>
  <c r="AJ59" i="48"/>
  <c r="P58" i="48"/>
  <c r="E58" i="48"/>
  <c r="B69" i="48" s="1"/>
  <c r="AI57" i="48"/>
  <c r="AH57" i="48"/>
  <c r="AG57" i="48"/>
  <c r="AF57" i="48"/>
  <c r="AE57" i="48"/>
  <c r="AD57" i="48"/>
  <c r="AC57" i="48"/>
  <c r="AB57" i="48"/>
  <c r="AA57" i="48"/>
  <c r="Z57" i="48"/>
  <c r="Y57" i="48"/>
  <c r="X57" i="48"/>
  <c r="W57" i="48"/>
  <c r="V57" i="48"/>
  <c r="U57" i="48"/>
  <c r="T57" i="48"/>
  <c r="S57" i="48"/>
  <c r="R57" i="48"/>
  <c r="Q57" i="48"/>
  <c r="P57" i="48"/>
  <c r="O57" i="48"/>
  <c r="N57" i="48"/>
  <c r="M57" i="48"/>
  <c r="L57" i="48"/>
  <c r="K57" i="48"/>
  <c r="J57" i="48"/>
  <c r="I57" i="48"/>
  <c r="H57" i="48"/>
  <c r="G57" i="48"/>
  <c r="F57" i="48"/>
  <c r="E57" i="48"/>
  <c r="AJ56" i="48"/>
  <c r="AJ55" i="48"/>
  <c r="AJ54" i="48"/>
  <c r="AJ53" i="48"/>
  <c r="AJ52" i="48"/>
  <c r="AJ51" i="48"/>
  <c r="AJ50" i="48"/>
  <c r="AJ49" i="48"/>
  <c r="AJ48" i="48"/>
  <c r="AJ47" i="48"/>
  <c r="P46" i="48"/>
  <c r="E46" i="48"/>
  <c r="B57" i="48" s="1"/>
  <c r="AI45" i="48"/>
  <c r="AH45" i="48"/>
  <c r="AG45" i="48"/>
  <c r="AF45" i="48"/>
  <c r="AE45" i="48"/>
  <c r="AD45" i="48"/>
  <c r="AC45" i="48"/>
  <c r="AB45" i="48"/>
  <c r="AA45" i="48"/>
  <c r="Z45" i="48"/>
  <c r="Y45" i="48"/>
  <c r="X45" i="48"/>
  <c r="W45" i="48"/>
  <c r="V45" i="48"/>
  <c r="U45" i="48"/>
  <c r="T45" i="48"/>
  <c r="S45" i="48"/>
  <c r="R45" i="48"/>
  <c r="Q45" i="48"/>
  <c r="P45" i="48"/>
  <c r="O45" i="48"/>
  <c r="N45" i="48"/>
  <c r="M45" i="48"/>
  <c r="L45" i="48"/>
  <c r="K45" i="48"/>
  <c r="J45" i="48"/>
  <c r="I45" i="48"/>
  <c r="H45" i="48"/>
  <c r="G45" i="48"/>
  <c r="F45" i="48"/>
  <c r="E45" i="48"/>
  <c r="AJ44" i="48"/>
  <c r="AJ43" i="48"/>
  <c r="AJ42" i="48"/>
  <c r="AJ41" i="48"/>
  <c r="AJ40" i="48"/>
  <c r="AJ39" i="48"/>
  <c r="AJ38" i="48"/>
  <c r="AJ37" i="48"/>
  <c r="AJ36" i="48"/>
  <c r="AJ35" i="48"/>
  <c r="P34" i="48"/>
  <c r="E34" i="48"/>
  <c r="B45" i="48" s="1"/>
  <c r="AI33" i="48"/>
  <c r="AH33" i="48"/>
  <c r="AG33" i="48"/>
  <c r="AF33" i="48"/>
  <c r="AE33" i="48"/>
  <c r="AD33" i="48"/>
  <c r="AC33" i="48"/>
  <c r="AB33" i="48"/>
  <c r="AA33" i="48"/>
  <c r="Z33" i="48"/>
  <c r="Y33" i="48"/>
  <c r="X33" i="48"/>
  <c r="W33" i="48"/>
  <c r="V33" i="48"/>
  <c r="U33" i="48"/>
  <c r="T33" i="48"/>
  <c r="S33" i="48"/>
  <c r="R33" i="48"/>
  <c r="Q33" i="48"/>
  <c r="P33" i="48"/>
  <c r="O33" i="48"/>
  <c r="N33" i="48"/>
  <c r="M33" i="48"/>
  <c r="L33" i="48"/>
  <c r="K33" i="48"/>
  <c r="J33" i="48"/>
  <c r="I33" i="48"/>
  <c r="H33" i="48"/>
  <c r="G33" i="48"/>
  <c r="F33" i="48"/>
  <c r="E33" i="48"/>
  <c r="AJ32" i="48"/>
  <c r="AJ31" i="48"/>
  <c r="AJ30" i="48"/>
  <c r="AJ29" i="48"/>
  <c r="AJ28" i="48"/>
  <c r="AJ27" i="48"/>
  <c r="AJ26" i="48"/>
  <c r="AJ25" i="48"/>
  <c r="AJ24" i="48"/>
  <c r="AJ23" i="48"/>
  <c r="P22" i="48"/>
  <c r="E22" i="48"/>
  <c r="B33" i="48" s="1"/>
  <c r="AI21" i="48"/>
  <c r="AH21" i="48"/>
  <c r="AG21" i="48"/>
  <c r="AF21" i="48"/>
  <c r="AE21" i="48"/>
  <c r="AD21" i="48"/>
  <c r="AC21" i="48"/>
  <c r="AB21" i="48"/>
  <c r="AA21" i="48"/>
  <c r="Z21" i="48"/>
  <c r="Y21" i="48"/>
  <c r="X21" i="48"/>
  <c r="W21" i="48"/>
  <c r="V21" i="48"/>
  <c r="U21" i="48"/>
  <c r="T21" i="48"/>
  <c r="S21" i="48"/>
  <c r="R21" i="48"/>
  <c r="Q21" i="48"/>
  <c r="P21" i="48"/>
  <c r="O21" i="48"/>
  <c r="N21" i="48"/>
  <c r="M21" i="48"/>
  <c r="L21" i="48"/>
  <c r="K21" i="48"/>
  <c r="J21" i="48"/>
  <c r="I21" i="48"/>
  <c r="H21" i="48"/>
  <c r="G21" i="48"/>
  <c r="F21" i="48"/>
  <c r="E21" i="48"/>
  <c r="AJ20" i="48"/>
  <c r="AJ19" i="48"/>
  <c r="AJ18" i="48"/>
  <c r="AJ17" i="48"/>
  <c r="AJ16" i="48"/>
  <c r="AJ15" i="48"/>
  <c r="AJ14" i="48"/>
  <c r="AJ13" i="48"/>
  <c r="AJ12" i="48"/>
  <c r="AJ11" i="48"/>
  <c r="P10" i="48"/>
  <c r="E10" i="48"/>
  <c r="B21" i="48" s="1"/>
  <c r="P6" i="48"/>
  <c r="C5" i="48"/>
  <c r="L4" i="48"/>
  <c r="L3" i="48"/>
  <c r="C3" i="48"/>
  <c r="P106" i="47"/>
  <c r="P106" i="46"/>
  <c r="P106" i="45"/>
  <c r="P106" i="44"/>
  <c r="P106" i="43"/>
  <c r="P106" i="42"/>
  <c r="P106" i="41"/>
  <c r="P106" i="40"/>
  <c r="AJ132" i="48" l="1"/>
  <c r="AJ117" i="48"/>
  <c r="AJ105" i="48"/>
  <c r="AJ93" i="48"/>
  <c r="K130" i="48"/>
  <c r="K136" i="48" s="1"/>
  <c r="W130" i="48"/>
  <c r="W136" i="48" s="1"/>
  <c r="AE130" i="48"/>
  <c r="AE136" i="48" s="1"/>
  <c r="S130" i="48"/>
  <c r="S136" i="48" s="1"/>
  <c r="AA130" i="48"/>
  <c r="AA136" i="48" s="1"/>
  <c r="AI130" i="48"/>
  <c r="AI136" i="48" s="1"/>
  <c r="AJ69" i="48"/>
  <c r="AJ57" i="48"/>
  <c r="L130" i="48"/>
  <c r="L136" i="48" s="1"/>
  <c r="T130" i="48"/>
  <c r="T136" i="48" s="1"/>
  <c r="X130" i="48"/>
  <c r="X136" i="48" s="1"/>
  <c r="AB130" i="48"/>
  <c r="AB136" i="48" s="1"/>
  <c r="AF130" i="48"/>
  <c r="AF136" i="48" s="1"/>
  <c r="E130" i="48"/>
  <c r="E136" i="48" s="1"/>
  <c r="M130" i="48"/>
  <c r="M136" i="48" s="1"/>
  <c r="Y130" i="48"/>
  <c r="Y136" i="48" s="1"/>
  <c r="AC130" i="48"/>
  <c r="AC136" i="48" s="1"/>
  <c r="AG130" i="48"/>
  <c r="AG136" i="48" s="1"/>
  <c r="F130" i="48"/>
  <c r="F136" i="48" s="1"/>
  <c r="J130" i="48"/>
  <c r="J136" i="48" s="1"/>
  <c r="Z130" i="48"/>
  <c r="Z136" i="48" s="1"/>
  <c r="AD130" i="48"/>
  <c r="AD136" i="48" s="1"/>
  <c r="AH130" i="48"/>
  <c r="AH136" i="48" s="1"/>
  <c r="R130" i="48"/>
  <c r="R136" i="48" s="1"/>
  <c r="Q130" i="48"/>
  <c r="Q136" i="48" s="1"/>
  <c r="AJ45" i="48"/>
  <c r="P130" i="48"/>
  <c r="P136" i="48" s="1"/>
  <c r="O130" i="48"/>
  <c r="O136" i="48" s="1"/>
  <c r="AJ33" i="48"/>
  <c r="I130" i="48"/>
  <c r="I136" i="48" s="1"/>
  <c r="H130" i="48"/>
  <c r="H136" i="48" s="1"/>
  <c r="G130" i="48"/>
  <c r="G136" i="48" s="1"/>
  <c r="AJ21" i="48"/>
  <c r="V130" i="48"/>
  <c r="V136" i="48" s="1"/>
  <c r="U130" i="48"/>
  <c r="U136" i="48" s="1"/>
  <c r="N130" i="48"/>
  <c r="N136" i="48" s="1"/>
  <c r="P106" i="39"/>
  <c r="P106" i="38"/>
  <c r="AJ130" i="48" l="1"/>
  <c r="AJ136" i="48"/>
  <c r="P106" i="37"/>
  <c r="P106" i="27"/>
  <c r="E10" i="27"/>
  <c r="B21" i="27" s="1"/>
  <c r="C5" i="35" l="1"/>
  <c r="AJ128" i="42" l="1"/>
  <c r="AJ127" i="42"/>
  <c r="AJ126" i="42"/>
  <c r="AJ125" i="42"/>
  <c r="AJ124" i="42"/>
  <c r="AJ123" i="42"/>
  <c r="AJ122" i="42"/>
  <c r="AJ121" i="42"/>
  <c r="AJ120" i="42"/>
  <c r="AJ119" i="42"/>
  <c r="P118" i="42"/>
  <c r="E118" i="42"/>
  <c r="B129" i="42" s="1"/>
  <c r="AJ116" i="42"/>
  <c r="AJ115" i="42"/>
  <c r="AJ114" i="42"/>
  <c r="AJ113" i="42"/>
  <c r="AJ112" i="42"/>
  <c r="AJ111" i="42"/>
  <c r="AJ110" i="42"/>
  <c r="AJ109" i="42"/>
  <c r="AJ108" i="42"/>
  <c r="AJ107" i="42"/>
  <c r="E106" i="42"/>
  <c r="B117" i="42" s="1"/>
  <c r="AJ104" i="42"/>
  <c r="AJ103" i="42"/>
  <c r="AJ102" i="42"/>
  <c r="AJ101" i="42"/>
  <c r="AJ100" i="42"/>
  <c r="AJ99" i="42"/>
  <c r="AJ98" i="42"/>
  <c r="AJ97" i="42"/>
  <c r="AJ96" i="42"/>
  <c r="AJ95" i="42"/>
  <c r="P94" i="42"/>
  <c r="E94" i="42"/>
  <c r="B105" i="42" s="1"/>
  <c r="AJ92" i="42"/>
  <c r="AJ91" i="42"/>
  <c r="AJ90" i="42"/>
  <c r="AJ89" i="42"/>
  <c r="AJ88" i="42"/>
  <c r="AJ87" i="42"/>
  <c r="AJ86" i="42"/>
  <c r="AJ85" i="42"/>
  <c r="AJ84" i="42"/>
  <c r="AJ83" i="42"/>
  <c r="P82" i="42"/>
  <c r="E82" i="42"/>
  <c r="B93" i="42" s="1"/>
  <c r="AJ80" i="42"/>
  <c r="AJ79" i="42"/>
  <c r="AJ78" i="42"/>
  <c r="AJ77" i="42"/>
  <c r="AJ76" i="42"/>
  <c r="AJ75" i="42"/>
  <c r="AJ74" i="42"/>
  <c r="AJ73" i="42"/>
  <c r="AJ72" i="42"/>
  <c r="AJ71" i="42"/>
  <c r="P70" i="42"/>
  <c r="E70" i="42"/>
  <c r="B81" i="42" s="1"/>
  <c r="AJ68" i="42"/>
  <c r="AJ67" i="42"/>
  <c r="AJ66" i="42"/>
  <c r="AJ65" i="42"/>
  <c r="AJ64" i="42"/>
  <c r="AJ63" i="42"/>
  <c r="AJ62" i="42"/>
  <c r="AJ61" i="42"/>
  <c r="AJ60" i="42"/>
  <c r="AJ59" i="42"/>
  <c r="P58" i="42"/>
  <c r="E58" i="42"/>
  <c r="B69" i="42" s="1"/>
  <c r="AJ56" i="42"/>
  <c r="AJ55" i="42"/>
  <c r="AJ54" i="42"/>
  <c r="AJ53" i="42"/>
  <c r="AJ52" i="42"/>
  <c r="AJ51" i="42"/>
  <c r="AJ50" i="42"/>
  <c r="AJ49" i="42"/>
  <c r="AJ48" i="42"/>
  <c r="AJ47" i="42"/>
  <c r="P46" i="42"/>
  <c r="E46" i="42"/>
  <c r="B57" i="42" s="1"/>
  <c r="AJ44" i="42"/>
  <c r="AJ43" i="42"/>
  <c r="AJ42" i="42"/>
  <c r="AJ41" i="42"/>
  <c r="AJ40" i="42"/>
  <c r="AJ39" i="42"/>
  <c r="AJ38" i="42"/>
  <c r="AJ37" i="42"/>
  <c r="AJ36" i="42"/>
  <c r="AJ35" i="42"/>
  <c r="P34" i="42"/>
  <c r="E34" i="42"/>
  <c r="B45" i="42" s="1"/>
  <c r="AJ32" i="42"/>
  <c r="AJ31" i="42"/>
  <c r="AJ30" i="42"/>
  <c r="AJ29" i="42"/>
  <c r="AJ28" i="42"/>
  <c r="AJ27" i="42"/>
  <c r="AJ26" i="42"/>
  <c r="AJ25" i="42"/>
  <c r="AJ24" i="42"/>
  <c r="AJ23" i="42"/>
  <c r="P22" i="42"/>
  <c r="E22" i="42"/>
  <c r="B33" i="42" s="1"/>
  <c r="AI21" i="42"/>
  <c r="AH21" i="42"/>
  <c r="AG21" i="42"/>
  <c r="G21" i="42"/>
  <c r="F21" i="42"/>
  <c r="E21" i="42"/>
  <c r="AJ20" i="42"/>
  <c r="AJ19" i="42"/>
  <c r="AJ18" i="42"/>
  <c r="AJ17" i="42"/>
  <c r="AJ16" i="42"/>
  <c r="AJ15" i="42"/>
  <c r="AJ14" i="42"/>
  <c r="AJ13" i="42"/>
  <c r="AJ12" i="42"/>
  <c r="AJ11" i="42"/>
  <c r="P10" i="42"/>
  <c r="E10" i="42"/>
  <c r="B21" i="42" s="1"/>
  <c r="AI129" i="41"/>
  <c r="AJ128" i="41"/>
  <c r="AJ127" i="41"/>
  <c r="AJ126" i="41"/>
  <c r="AJ125" i="41"/>
  <c r="AJ124" i="41"/>
  <c r="AJ123" i="41"/>
  <c r="AJ122" i="41"/>
  <c r="AJ121" i="41"/>
  <c r="AJ120" i="41"/>
  <c r="AJ119" i="41"/>
  <c r="P118" i="41"/>
  <c r="E118" i="41"/>
  <c r="B129" i="41" s="1"/>
  <c r="AI117" i="41"/>
  <c r="AJ116" i="41"/>
  <c r="AJ115" i="41"/>
  <c r="AJ114" i="41"/>
  <c r="AJ113" i="41"/>
  <c r="AJ112" i="41"/>
  <c r="AJ111" i="41"/>
  <c r="AJ110" i="41"/>
  <c r="AJ109" i="41"/>
  <c r="AJ108" i="41"/>
  <c r="AJ107" i="41"/>
  <c r="E106" i="41"/>
  <c r="B117" i="41" s="1"/>
  <c r="AI105" i="41"/>
  <c r="AJ104" i="41"/>
  <c r="AJ103" i="41"/>
  <c r="AJ102" i="41"/>
  <c r="AJ101" i="41"/>
  <c r="AJ100" i="41"/>
  <c r="AJ99" i="41"/>
  <c r="AJ98" i="41"/>
  <c r="AJ97" i="41"/>
  <c r="AJ96" i="41"/>
  <c r="AJ95" i="41"/>
  <c r="P94" i="41"/>
  <c r="E94" i="41"/>
  <c r="B105" i="41" s="1"/>
  <c r="AI93" i="41"/>
  <c r="AJ92" i="41"/>
  <c r="AJ91" i="41"/>
  <c r="AJ90" i="41"/>
  <c r="AJ89" i="41"/>
  <c r="AJ88" i="41"/>
  <c r="AJ87" i="41"/>
  <c r="AJ86" i="41"/>
  <c r="AJ85" i="41"/>
  <c r="AJ84" i="41"/>
  <c r="AJ83" i="41"/>
  <c r="P82" i="41"/>
  <c r="E82" i="41"/>
  <c r="B93" i="41" s="1"/>
  <c r="AI81" i="41"/>
  <c r="AJ80" i="41"/>
  <c r="AJ79" i="41"/>
  <c r="AJ78" i="41"/>
  <c r="AJ77" i="41"/>
  <c r="AJ76" i="41"/>
  <c r="AJ75" i="41"/>
  <c r="AJ74" i="41"/>
  <c r="AJ73" i="41"/>
  <c r="AJ72" i="41"/>
  <c r="AJ71" i="41"/>
  <c r="P70" i="41"/>
  <c r="E70" i="41"/>
  <c r="B81" i="41" s="1"/>
  <c r="AI69" i="41"/>
  <c r="AJ68" i="41"/>
  <c r="AJ67" i="41"/>
  <c r="AJ66" i="41"/>
  <c r="AJ65" i="41"/>
  <c r="AJ64" i="41"/>
  <c r="AJ63" i="41"/>
  <c r="AJ62" i="41"/>
  <c r="AJ61" i="41"/>
  <c r="AJ60" i="41"/>
  <c r="AJ59" i="41"/>
  <c r="P58" i="41"/>
  <c r="E58" i="41"/>
  <c r="B69" i="41" s="1"/>
  <c r="AI57" i="41"/>
  <c r="AJ56" i="41"/>
  <c r="AJ55" i="41"/>
  <c r="AJ54" i="41"/>
  <c r="AJ53" i="41"/>
  <c r="AJ52" i="41"/>
  <c r="AJ51" i="41"/>
  <c r="AJ50" i="41"/>
  <c r="AJ49" i="41"/>
  <c r="AJ48" i="41"/>
  <c r="AJ47" i="41"/>
  <c r="P46" i="41"/>
  <c r="E46" i="41"/>
  <c r="B57" i="41" s="1"/>
  <c r="AI45" i="41"/>
  <c r="AJ44" i="41"/>
  <c r="AJ43" i="41"/>
  <c r="AJ42" i="41"/>
  <c r="AJ41" i="41"/>
  <c r="AJ40" i="41"/>
  <c r="AJ39" i="41"/>
  <c r="AJ38" i="41"/>
  <c r="AJ37" i="41"/>
  <c r="AJ36" i="41"/>
  <c r="AJ35" i="41"/>
  <c r="P34" i="41"/>
  <c r="E34" i="41"/>
  <c r="B45" i="41" s="1"/>
  <c r="AI33" i="41"/>
  <c r="AJ32" i="41"/>
  <c r="AJ31" i="41"/>
  <c r="AJ30" i="41"/>
  <c r="AJ29" i="41"/>
  <c r="AJ28" i="41"/>
  <c r="AJ27" i="41"/>
  <c r="AJ26" i="41"/>
  <c r="AJ25" i="41"/>
  <c r="AJ24" i="41"/>
  <c r="AJ23" i="41"/>
  <c r="P22" i="41"/>
  <c r="E22" i="41"/>
  <c r="B33" i="41" s="1"/>
  <c r="AI21" i="41"/>
  <c r="P21" i="41"/>
  <c r="AJ20" i="41"/>
  <c r="AJ19" i="41"/>
  <c r="AJ18" i="41"/>
  <c r="AJ17" i="41"/>
  <c r="AJ16" i="41"/>
  <c r="AJ15" i="41"/>
  <c r="AJ14" i="41"/>
  <c r="AJ13" i="41"/>
  <c r="AJ12" i="41"/>
  <c r="AJ11" i="41"/>
  <c r="P10" i="41"/>
  <c r="E10" i="41"/>
  <c r="B21" i="41" s="1"/>
  <c r="AJ128" i="40"/>
  <c r="AJ127" i="40"/>
  <c r="AJ126" i="40"/>
  <c r="AJ125" i="40"/>
  <c r="AJ124" i="40"/>
  <c r="AJ123" i="40"/>
  <c r="AJ122" i="40"/>
  <c r="AJ121" i="40"/>
  <c r="AJ120" i="40"/>
  <c r="AJ119" i="40"/>
  <c r="P118" i="40"/>
  <c r="E118" i="40"/>
  <c r="B129" i="40" s="1"/>
  <c r="AJ116" i="40"/>
  <c r="AJ115" i="40"/>
  <c r="AJ114" i="40"/>
  <c r="AJ113" i="40"/>
  <c r="AJ112" i="40"/>
  <c r="AJ111" i="40"/>
  <c r="AJ110" i="40"/>
  <c r="AJ109" i="40"/>
  <c r="AJ108" i="40"/>
  <c r="AJ107" i="40"/>
  <c r="E106" i="40"/>
  <c r="B117" i="40" s="1"/>
  <c r="AJ104" i="40"/>
  <c r="AJ103" i="40"/>
  <c r="AJ102" i="40"/>
  <c r="AJ101" i="40"/>
  <c r="AJ100" i="40"/>
  <c r="AJ99" i="40"/>
  <c r="AJ98" i="40"/>
  <c r="AJ97" i="40"/>
  <c r="AJ96" i="40"/>
  <c r="AJ95" i="40"/>
  <c r="P94" i="40"/>
  <c r="E94" i="40"/>
  <c r="B105" i="40" s="1"/>
  <c r="AJ92" i="40"/>
  <c r="AJ91" i="40"/>
  <c r="AJ90" i="40"/>
  <c r="AJ89" i="40"/>
  <c r="AJ88" i="40"/>
  <c r="AJ87" i="40"/>
  <c r="AJ86" i="40"/>
  <c r="AJ85" i="40"/>
  <c r="AJ84" i="40"/>
  <c r="AJ83" i="40"/>
  <c r="P82" i="40"/>
  <c r="E82" i="40"/>
  <c r="B93" i="40" s="1"/>
  <c r="AJ80" i="40"/>
  <c r="AJ79" i="40"/>
  <c r="AJ78" i="40"/>
  <c r="AJ77" i="40"/>
  <c r="AJ76" i="40"/>
  <c r="AJ75" i="40"/>
  <c r="AJ74" i="40"/>
  <c r="AJ73" i="40"/>
  <c r="AJ72" i="40"/>
  <c r="AJ71" i="40"/>
  <c r="P70" i="40"/>
  <c r="E70" i="40"/>
  <c r="B81" i="40" s="1"/>
  <c r="AJ68" i="40"/>
  <c r="AJ67" i="40"/>
  <c r="AJ66" i="40"/>
  <c r="AJ65" i="40"/>
  <c r="AJ64" i="40"/>
  <c r="AJ63" i="40"/>
  <c r="AJ62" i="40"/>
  <c r="AJ61" i="40"/>
  <c r="AJ60" i="40"/>
  <c r="AJ59" i="40"/>
  <c r="P58" i="40"/>
  <c r="E58" i="40"/>
  <c r="B69" i="40" s="1"/>
  <c r="AJ56" i="40"/>
  <c r="AJ55" i="40"/>
  <c r="AJ54" i="40"/>
  <c r="AJ53" i="40"/>
  <c r="AJ52" i="40"/>
  <c r="AJ51" i="40"/>
  <c r="AJ50" i="40"/>
  <c r="AJ49" i="40"/>
  <c r="AJ48" i="40"/>
  <c r="AJ47" i="40"/>
  <c r="P46" i="40"/>
  <c r="E46" i="40"/>
  <c r="B57" i="40" s="1"/>
  <c r="AJ44" i="40"/>
  <c r="AJ43" i="40"/>
  <c r="AJ42" i="40"/>
  <c r="AJ41" i="40"/>
  <c r="AJ40" i="40"/>
  <c r="AJ39" i="40"/>
  <c r="AJ38" i="40"/>
  <c r="AJ37" i="40"/>
  <c r="AJ36" i="40"/>
  <c r="AJ35" i="40"/>
  <c r="P34" i="40"/>
  <c r="B45" i="40"/>
  <c r="AJ32" i="40"/>
  <c r="AJ31" i="40"/>
  <c r="AJ30" i="40"/>
  <c r="AJ29" i="40"/>
  <c r="AJ28" i="40"/>
  <c r="AJ27" i="40"/>
  <c r="AJ26" i="40"/>
  <c r="AJ25" i="40"/>
  <c r="AJ24" i="40"/>
  <c r="AJ23" i="40"/>
  <c r="P22" i="40"/>
  <c r="B33" i="40"/>
  <c r="AH21" i="40"/>
  <c r="AG21" i="40"/>
  <c r="AF21" i="40"/>
  <c r="AE21" i="40"/>
  <c r="AJ20" i="40"/>
  <c r="AJ19" i="40"/>
  <c r="AJ18" i="40"/>
  <c r="AJ17" i="40"/>
  <c r="AJ16" i="40"/>
  <c r="AJ15" i="40"/>
  <c r="AJ14" i="40"/>
  <c r="AJ13" i="40"/>
  <c r="AJ12" i="40"/>
  <c r="AJ11" i="40"/>
  <c r="P10" i="40"/>
  <c r="B21" i="40"/>
  <c r="AI129" i="39"/>
  <c r="AJ128" i="39"/>
  <c r="AJ127" i="39"/>
  <c r="AJ126" i="39"/>
  <c r="AJ125" i="39"/>
  <c r="AJ124" i="39"/>
  <c r="AJ123" i="39"/>
  <c r="AJ122" i="39"/>
  <c r="AJ121" i="39"/>
  <c r="AJ120" i="39"/>
  <c r="AJ119" i="39"/>
  <c r="P118" i="39"/>
  <c r="E118" i="39"/>
  <c r="B129" i="39" s="1"/>
  <c r="AI117" i="39"/>
  <c r="AJ116" i="39"/>
  <c r="AJ115" i="39"/>
  <c r="AJ114" i="39"/>
  <c r="AJ113" i="39"/>
  <c r="AJ112" i="39"/>
  <c r="AJ111" i="39"/>
  <c r="AJ110" i="39"/>
  <c r="AJ109" i="39"/>
  <c r="AJ108" i="39"/>
  <c r="AJ107" i="39"/>
  <c r="E106" i="39"/>
  <c r="B117" i="39" s="1"/>
  <c r="AI105" i="39"/>
  <c r="AJ104" i="39"/>
  <c r="AJ103" i="39"/>
  <c r="AJ102" i="39"/>
  <c r="AJ101" i="39"/>
  <c r="AJ100" i="39"/>
  <c r="AJ99" i="39"/>
  <c r="AJ98" i="39"/>
  <c r="AJ97" i="39"/>
  <c r="AJ96" i="39"/>
  <c r="AJ95" i="39"/>
  <c r="P94" i="39"/>
  <c r="E94" i="39"/>
  <c r="B105" i="39" s="1"/>
  <c r="AI93" i="39"/>
  <c r="AJ92" i="39"/>
  <c r="AJ91" i="39"/>
  <c r="AJ90" i="39"/>
  <c r="AJ89" i="39"/>
  <c r="AJ88" i="39"/>
  <c r="AJ87" i="39"/>
  <c r="AJ86" i="39"/>
  <c r="AJ85" i="39"/>
  <c r="AJ84" i="39"/>
  <c r="AJ83" i="39"/>
  <c r="P82" i="39"/>
  <c r="E82" i="39"/>
  <c r="B93" i="39" s="1"/>
  <c r="AI81" i="39"/>
  <c r="AJ80" i="39"/>
  <c r="AJ79" i="39"/>
  <c r="AJ78" i="39"/>
  <c r="AJ77" i="39"/>
  <c r="AJ76" i="39"/>
  <c r="AJ75" i="39"/>
  <c r="AJ74" i="39"/>
  <c r="AJ73" i="39"/>
  <c r="AJ72" i="39"/>
  <c r="AJ71" i="39"/>
  <c r="P70" i="39"/>
  <c r="E70" i="39"/>
  <c r="B81" i="39" s="1"/>
  <c r="AI69" i="39"/>
  <c r="AJ68" i="39"/>
  <c r="AJ67" i="39"/>
  <c r="AJ66" i="39"/>
  <c r="AJ65" i="39"/>
  <c r="AJ64" i="39"/>
  <c r="AJ63" i="39"/>
  <c r="AJ62" i="39"/>
  <c r="AJ61" i="39"/>
  <c r="AJ60" i="39"/>
  <c r="AJ59" i="39"/>
  <c r="P58" i="39"/>
  <c r="E58" i="39"/>
  <c r="B69" i="39" s="1"/>
  <c r="AI57" i="39"/>
  <c r="AJ56" i="39"/>
  <c r="AJ55" i="39"/>
  <c r="AJ54" i="39"/>
  <c r="AJ53" i="39"/>
  <c r="AJ52" i="39"/>
  <c r="AJ51" i="39"/>
  <c r="AJ50" i="39"/>
  <c r="AJ49" i="39"/>
  <c r="AJ48" i="39"/>
  <c r="AJ47" i="39"/>
  <c r="P46" i="39"/>
  <c r="E46" i="39"/>
  <c r="B57" i="39" s="1"/>
  <c r="AI45" i="39"/>
  <c r="AJ44" i="39"/>
  <c r="AJ43" i="39"/>
  <c r="AJ42" i="39"/>
  <c r="AJ41" i="39"/>
  <c r="AJ40" i="39"/>
  <c r="AJ39" i="39"/>
  <c r="AJ38" i="39"/>
  <c r="AJ37" i="39"/>
  <c r="AJ36" i="39"/>
  <c r="AJ35" i="39"/>
  <c r="P34" i="39"/>
  <c r="E34" i="39"/>
  <c r="B45" i="39" s="1"/>
  <c r="AI33" i="39"/>
  <c r="AJ32" i="39"/>
  <c r="AJ31" i="39"/>
  <c r="AJ30" i="39"/>
  <c r="AJ29" i="39"/>
  <c r="AJ28" i="39"/>
  <c r="AJ27" i="39"/>
  <c r="AJ26" i="39"/>
  <c r="AJ25" i="39"/>
  <c r="AJ24" i="39"/>
  <c r="AJ23" i="39"/>
  <c r="P22" i="39"/>
  <c r="E22" i="39"/>
  <c r="B33" i="39" s="1"/>
  <c r="AI21" i="39"/>
  <c r="AH21" i="39"/>
  <c r="AG21" i="39"/>
  <c r="AB21" i="39"/>
  <c r="AA21" i="39"/>
  <c r="W21" i="39"/>
  <c r="W130" i="39" s="1"/>
  <c r="W136" i="39" s="1"/>
  <c r="U21" i="39"/>
  <c r="T21" i="39"/>
  <c r="S21" i="39"/>
  <c r="S130" i="39" s="1"/>
  <c r="S136" i="39" s="1"/>
  <c r="M21" i="39"/>
  <c r="M130" i="39" s="1"/>
  <c r="M136" i="39" s="1"/>
  <c r="L21" i="39"/>
  <c r="L130" i="39" s="1"/>
  <c r="L136" i="39" s="1"/>
  <c r="G21" i="39"/>
  <c r="F21" i="39"/>
  <c r="E21" i="39"/>
  <c r="AJ20" i="39"/>
  <c r="AJ19" i="39"/>
  <c r="AJ18" i="39"/>
  <c r="AJ17" i="39"/>
  <c r="AJ16" i="39"/>
  <c r="AJ15" i="39"/>
  <c r="AJ14" i="39"/>
  <c r="AJ13" i="39"/>
  <c r="AJ12" i="39"/>
  <c r="AJ11" i="39"/>
  <c r="P10" i="39"/>
  <c r="E10" i="39"/>
  <c r="B21" i="39" s="1"/>
  <c r="AJ128" i="38"/>
  <c r="AJ127" i="38"/>
  <c r="AJ126" i="38"/>
  <c r="AJ125" i="38"/>
  <c r="AJ124" i="38"/>
  <c r="AJ123" i="38"/>
  <c r="AJ122" i="38"/>
  <c r="AJ121" i="38"/>
  <c r="AJ120" i="38"/>
  <c r="AJ119" i="38"/>
  <c r="P118" i="38"/>
  <c r="E118" i="38"/>
  <c r="B129" i="38" s="1"/>
  <c r="AJ116" i="38"/>
  <c r="AJ115" i="38"/>
  <c r="AJ114" i="38"/>
  <c r="AJ113" i="38"/>
  <c r="AJ112" i="38"/>
  <c r="AJ111" i="38"/>
  <c r="AJ110" i="38"/>
  <c r="AJ109" i="38"/>
  <c r="AJ108" i="38"/>
  <c r="AJ107" i="38"/>
  <c r="E106" i="38"/>
  <c r="B117" i="38" s="1"/>
  <c r="AJ104" i="38"/>
  <c r="AJ103" i="38"/>
  <c r="AJ102" i="38"/>
  <c r="AJ101" i="38"/>
  <c r="AJ100" i="38"/>
  <c r="AJ99" i="38"/>
  <c r="AJ98" i="38"/>
  <c r="AJ97" i="38"/>
  <c r="AJ96" i="38"/>
  <c r="AJ95" i="38"/>
  <c r="P94" i="38"/>
  <c r="E94" i="38"/>
  <c r="B105" i="38" s="1"/>
  <c r="AJ92" i="38"/>
  <c r="AJ91" i="38"/>
  <c r="AJ90" i="38"/>
  <c r="AJ89" i="38"/>
  <c r="AJ88" i="38"/>
  <c r="AJ87" i="38"/>
  <c r="AJ86" i="38"/>
  <c r="AJ85" i="38"/>
  <c r="AJ84" i="38"/>
  <c r="AJ83" i="38"/>
  <c r="P82" i="38"/>
  <c r="E82" i="38"/>
  <c r="B93" i="38" s="1"/>
  <c r="AJ80" i="38"/>
  <c r="AJ79" i="38"/>
  <c r="AJ78" i="38"/>
  <c r="AJ77" i="38"/>
  <c r="AJ76" i="38"/>
  <c r="AJ75" i="38"/>
  <c r="AJ74" i="38"/>
  <c r="AJ73" i="38"/>
  <c r="AJ72" i="38"/>
  <c r="AJ71" i="38"/>
  <c r="P70" i="38"/>
  <c r="E70" i="38"/>
  <c r="B81" i="38" s="1"/>
  <c r="AJ68" i="38"/>
  <c r="AJ67" i="38"/>
  <c r="AJ66" i="38"/>
  <c r="AJ65" i="38"/>
  <c r="AJ64" i="38"/>
  <c r="AJ63" i="38"/>
  <c r="AJ62" i="38"/>
  <c r="AJ61" i="38"/>
  <c r="AJ60" i="38"/>
  <c r="AJ59" i="38"/>
  <c r="P58" i="38"/>
  <c r="E58" i="38"/>
  <c r="B69" i="38" s="1"/>
  <c r="AJ56" i="38"/>
  <c r="AJ55" i="38"/>
  <c r="AJ54" i="38"/>
  <c r="AJ53" i="38"/>
  <c r="AJ52" i="38"/>
  <c r="AJ51" i="38"/>
  <c r="AJ50" i="38"/>
  <c r="AJ49" i="38"/>
  <c r="AJ48" i="38"/>
  <c r="AJ47" i="38"/>
  <c r="P46" i="38"/>
  <c r="E46" i="38"/>
  <c r="B57" i="38" s="1"/>
  <c r="AJ44" i="38"/>
  <c r="AJ43" i="38"/>
  <c r="AJ42" i="38"/>
  <c r="AJ41" i="38"/>
  <c r="AJ40" i="38"/>
  <c r="AJ39" i="38"/>
  <c r="AJ38" i="38"/>
  <c r="AJ37" i="38"/>
  <c r="AJ36" i="38"/>
  <c r="AJ35" i="38"/>
  <c r="P34" i="38"/>
  <c r="E34" i="38"/>
  <c r="B45" i="38" s="1"/>
  <c r="AJ32" i="38"/>
  <c r="AJ31" i="38"/>
  <c r="AJ30" i="38"/>
  <c r="AJ29" i="38"/>
  <c r="AJ28" i="38"/>
  <c r="AJ27" i="38"/>
  <c r="AJ26" i="38"/>
  <c r="AJ25" i="38"/>
  <c r="AJ24" i="38"/>
  <c r="AJ23" i="38"/>
  <c r="P22" i="38"/>
  <c r="E22" i="38"/>
  <c r="B33" i="38" s="1"/>
  <c r="AE21" i="38"/>
  <c r="AD21" i="38"/>
  <c r="AC21" i="38"/>
  <c r="AJ20" i="38"/>
  <c r="AJ19" i="38"/>
  <c r="AJ18" i="38"/>
  <c r="AJ17" i="38"/>
  <c r="AJ16" i="38"/>
  <c r="AJ15" i="38"/>
  <c r="AJ14" i="38"/>
  <c r="AJ13" i="38"/>
  <c r="AJ12" i="38"/>
  <c r="AJ11" i="38"/>
  <c r="P10" i="38"/>
  <c r="E10" i="38"/>
  <c r="B21" i="38" s="1"/>
  <c r="AI129" i="37"/>
  <c r="AH129" i="37"/>
  <c r="AJ128" i="37"/>
  <c r="AJ127" i="37"/>
  <c r="AJ126" i="37"/>
  <c r="AJ125" i="37"/>
  <c r="AJ124" i="37"/>
  <c r="AJ123" i="37"/>
  <c r="AJ122" i="37"/>
  <c r="AJ121" i="37"/>
  <c r="AJ120" i="37"/>
  <c r="AJ119" i="37"/>
  <c r="P118" i="37"/>
  <c r="E118" i="37"/>
  <c r="B129" i="37" s="1"/>
  <c r="AI117" i="37"/>
  <c r="AH117" i="37"/>
  <c r="AJ116" i="37"/>
  <c r="AJ115" i="37"/>
  <c r="AJ114" i="37"/>
  <c r="AJ113" i="37"/>
  <c r="AJ112" i="37"/>
  <c r="AJ111" i="37"/>
  <c r="AJ110" i="37"/>
  <c r="AJ109" i="37"/>
  <c r="AJ108" i="37"/>
  <c r="AJ107" i="37"/>
  <c r="E106" i="37"/>
  <c r="B117" i="37" s="1"/>
  <c r="AI105" i="37"/>
  <c r="AH105" i="37"/>
  <c r="AJ104" i="37"/>
  <c r="AJ103" i="37"/>
  <c r="AJ102" i="37"/>
  <c r="AJ101" i="37"/>
  <c r="AJ100" i="37"/>
  <c r="AJ99" i="37"/>
  <c r="AJ98" i="37"/>
  <c r="AJ97" i="37"/>
  <c r="AJ96" i="37"/>
  <c r="AJ95" i="37"/>
  <c r="P94" i="37"/>
  <c r="E94" i="37"/>
  <c r="B105" i="37" s="1"/>
  <c r="AI93" i="37"/>
  <c r="AH93" i="37"/>
  <c r="AJ92" i="37"/>
  <c r="AJ91" i="37"/>
  <c r="AJ90" i="37"/>
  <c r="AJ89" i="37"/>
  <c r="AJ88" i="37"/>
  <c r="AJ87" i="37"/>
  <c r="AJ86" i="37"/>
  <c r="AJ85" i="37"/>
  <c r="AJ84" i="37"/>
  <c r="AJ83" i="37"/>
  <c r="P82" i="37"/>
  <c r="E82" i="37"/>
  <c r="B93" i="37" s="1"/>
  <c r="AI81" i="37"/>
  <c r="AH81" i="37"/>
  <c r="AJ80" i="37"/>
  <c r="AJ79" i="37"/>
  <c r="AJ78" i="37"/>
  <c r="AJ77" i="37"/>
  <c r="AJ76" i="37"/>
  <c r="AJ75" i="37"/>
  <c r="AJ74" i="37"/>
  <c r="AJ73" i="37"/>
  <c r="AJ72" i="37"/>
  <c r="AJ71" i="37"/>
  <c r="P70" i="37"/>
  <c r="E70" i="37"/>
  <c r="B81" i="37" s="1"/>
  <c r="AI69" i="37"/>
  <c r="AH69" i="37"/>
  <c r="AJ68" i="37"/>
  <c r="AJ67" i="37"/>
  <c r="AJ66" i="37"/>
  <c r="AJ65" i="37"/>
  <c r="AJ64" i="37"/>
  <c r="AJ63" i="37"/>
  <c r="AJ62" i="37"/>
  <c r="AJ61" i="37"/>
  <c r="AJ60" i="37"/>
  <c r="AJ59" i="37"/>
  <c r="P58" i="37"/>
  <c r="E58" i="37"/>
  <c r="B69" i="37" s="1"/>
  <c r="AI57" i="37"/>
  <c r="AH57" i="37"/>
  <c r="AJ56" i="37"/>
  <c r="AJ55" i="37"/>
  <c r="AJ54" i="37"/>
  <c r="AJ53" i="37"/>
  <c r="AJ52" i="37"/>
  <c r="AJ51" i="37"/>
  <c r="AJ50" i="37"/>
  <c r="AJ49" i="37"/>
  <c r="AJ48" i="37"/>
  <c r="AJ47" i="37"/>
  <c r="P46" i="37"/>
  <c r="E46" i="37"/>
  <c r="B57" i="37" s="1"/>
  <c r="AI45" i="37"/>
  <c r="AH45" i="37"/>
  <c r="AJ44" i="37"/>
  <c r="AJ43" i="37"/>
  <c r="AJ42" i="37"/>
  <c r="AJ41" i="37"/>
  <c r="AJ40" i="37"/>
  <c r="AJ39" i="37"/>
  <c r="AJ38" i="37"/>
  <c r="AJ37" i="37"/>
  <c r="AJ36" i="37"/>
  <c r="AJ35" i="37"/>
  <c r="P34" i="37"/>
  <c r="E34" i="37"/>
  <c r="B45" i="37" s="1"/>
  <c r="AI33" i="37"/>
  <c r="AH33" i="37"/>
  <c r="AJ32" i="37"/>
  <c r="AJ31" i="37"/>
  <c r="AJ30" i="37"/>
  <c r="AJ29" i="37"/>
  <c r="AJ28" i="37"/>
  <c r="AJ27" i="37"/>
  <c r="AJ26" i="37"/>
  <c r="AJ25" i="37"/>
  <c r="AJ24" i="37"/>
  <c r="AJ23" i="37"/>
  <c r="P22" i="37"/>
  <c r="B33" i="37"/>
  <c r="AI21" i="37"/>
  <c r="AH21" i="37"/>
  <c r="AF21" i="37"/>
  <c r="AE21" i="37"/>
  <c r="AD21" i="37"/>
  <c r="AC21" i="37"/>
  <c r="AJ20" i="37"/>
  <c r="AJ19" i="37"/>
  <c r="AJ18" i="37"/>
  <c r="AJ17" i="37"/>
  <c r="AJ16" i="37"/>
  <c r="AJ15" i="37"/>
  <c r="AJ14" i="37"/>
  <c r="AJ13" i="37"/>
  <c r="AJ12" i="37"/>
  <c r="AJ11" i="37"/>
  <c r="P10" i="37"/>
  <c r="B21" i="37"/>
  <c r="AJ128" i="27"/>
  <c r="AJ127" i="27"/>
  <c r="AJ126" i="27"/>
  <c r="AJ125" i="27"/>
  <c r="AJ124" i="27"/>
  <c r="AJ123" i="27"/>
  <c r="AJ122" i="27"/>
  <c r="AJ121" i="27"/>
  <c r="AJ120" i="27"/>
  <c r="AJ119" i="27"/>
  <c r="P118" i="27"/>
  <c r="E118" i="27"/>
  <c r="B129" i="27" s="1"/>
  <c r="AJ116" i="27"/>
  <c r="AJ115" i="27"/>
  <c r="AJ114" i="27"/>
  <c r="AJ113" i="27"/>
  <c r="AJ112" i="27"/>
  <c r="AJ111" i="27"/>
  <c r="AJ110" i="27"/>
  <c r="AJ109" i="27"/>
  <c r="AJ108" i="27"/>
  <c r="AJ107" i="27"/>
  <c r="E106" i="27"/>
  <c r="B117" i="27" s="1"/>
  <c r="AJ104" i="27"/>
  <c r="AJ103" i="27"/>
  <c r="AJ102" i="27"/>
  <c r="AJ101" i="27"/>
  <c r="AJ100" i="27"/>
  <c r="AJ99" i="27"/>
  <c r="AJ98" i="27"/>
  <c r="AJ97" i="27"/>
  <c r="AJ96" i="27"/>
  <c r="AJ95" i="27"/>
  <c r="P94" i="27"/>
  <c r="E94" i="27"/>
  <c r="B105" i="27" s="1"/>
  <c r="AJ92" i="27"/>
  <c r="AJ91" i="27"/>
  <c r="AJ90" i="27"/>
  <c r="AJ89" i="27"/>
  <c r="AJ88" i="27"/>
  <c r="AJ87" i="27"/>
  <c r="AJ86" i="27"/>
  <c r="AJ85" i="27"/>
  <c r="AJ84" i="27"/>
  <c r="AJ83" i="27"/>
  <c r="P82" i="27"/>
  <c r="E82" i="27"/>
  <c r="B93" i="27" s="1"/>
  <c r="AJ80" i="27"/>
  <c r="AJ79" i="27"/>
  <c r="AJ78" i="27"/>
  <c r="AJ77" i="27"/>
  <c r="AJ76" i="27"/>
  <c r="AJ75" i="27"/>
  <c r="AJ74" i="27"/>
  <c r="AJ73" i="27"/>
  <c r="AJ72" i="27"/>
  <c r="AJ71" i="27"/>
  <c r="P70" i="27"/>
  <c r="E70" i="27"/>
  <c r="B81" i="27" s="1"/>
  <c r="AJ68" i="27"/>
  <c r="AJ67" i="27"/>
  <c r="AJ66" i="27"/>
  <c r="AJ65" i="27"/>
  <c r="AJ64" i="27"/>
  <c r="AJ63" i="27"/>
  <c r="AJ62" i="27"/>
  <c r="AJ61" i="27"/>
  <c r="AJ60" i="27"/>
  <c r="AJ59" i="27"/>
  <c r="P58" i="27"/>
  <c r="E58" i="27"/>
  <c r="B69" i="27" s="1"/>
  <c r="AJ56" i="27"/>
  <c r="AJ55" i="27"/>
  <c r="AJ54" i="27"/>
  <c r="AJ53" i="27"/>
  <c r="AJ52" i="27"/>
  <c r="AJ51" i="27"/>
  <c r="AJ50" i="27"/>
  <c r="AJ49" i="27"/>
  <c r="AJ48" i="27"/>
  <c r="AJ47" i="27"/>
  <c r="P46" i="27"/>
  <c r="E46" i="27"/>
  <c r="B57" i="27" s="1"/>
  <c r="AJ44" i="27"/>
  <c r="AJ43" i="27"/>
  <c r="AJ42" i="27"/>
  <c r="AJ41" i="27"/>
  <c r="AJ40" i="27"/>
  <c r="AJ39" i="27"/>
  <c r="AJ38" i="27"/>
  <c r="AJ37" i="27"/>
  <c r="AJ36" i="27"/>
  <c r="AJ35" i="27"/>
  <c r="P34" i="27"/>
  <c r="E34" i="27"/>
  <c r="B45" i="27" s="1"/>
  <c r="AJ32" i="27"/>
  <c r="AJ31" i="27"/>
  <c r="AJ30" i="27"/>
  <c r="AJ29" i="27"/>
  <c r="AJ28" i="27"/>
  <c r="AJ27" i="27"/>
  <c r="AJ26" i="27"/>
  <c r="AJ25" i="27"/>
  <c r="AJ24" i="27"/>
  <c r="AJ23" i="27"/>
  <c r="E22" i="27"/>
  <c r="B33" i="27" s="1"/>
  <c r="L21" i="27"/>
  <c r="J21" i="27"/>
  <c r="J130" i="27" s="1"/>
  <c r="J136" i="27" s="1"/>
  <c r="G21" i="27"/>
  <c r="F21" i="27"/>
  <c r="E21" i="27"/>
  <c r="AJ20" i="27"/>
  <c r="AJ19" i="27"/>
  <c r="AJ18" i="27"/>
  <c r="AJ17" i="27"/>
  <c r="AJ16" i="27"/>
  <c r="AJ15" i="27"/>
  <c r="AJ14" i="27"/>
  <c r="AJ13" i="27"/>
  <c r="AJ12" i="27"/>
  <c r="AJ11" i="27"/>
  <c r="P6" i="43"/>
  <c r="P6" i="27"/>
  <c r="AJ68" i="43"/>
  <c r="AJ67" i="43"/>
  <c r="AJ66" i="43"/>
  <c r="AJ65" i="43"/>
  <c r="AJ64" i="43"/>
  <c r="AJ63" i="43"/>
  <c r="AJ62" i="43"/>
  <c r="AJ61" i="43"/>
  <c r="AJ60" i="43"/>
  <c r="AJ59" i="43"/>
  <c r="AJ56" i="43"/>
  <c r="AJ55" i="43"/>
  <c r="AJ54" i="43"/>
  <c r="AJ53" i="43"/>
  <c r="AJ52" i="43"/>
  <c r="AJ51" i="43"/>
  <c r="AJ50" i="43"/>
  <c r="AJ49" i="43"/>
  <c r="AJ48" i="43"/>
  <c r="AJ47" i="43"/>
  <c r="AJ44" i="43"/>
  <c r="AJ43" i="43"/>
  <c r="AJ42" i="43"/>
  <c r="AJ41" i="43"/>
  <c r="AJ40" i="43"/>
  <c r="AJ39" i="43"/>
  <c r="AJ38" i="43"/>
  <c r="AJ37" i="43"/>
  <c r="AJ36" i="43"/>
  <c r="AJ35" i="43"/>
  <c r="P58" i="43"/>
  <c r="E58" i="43"/>
  <c r="B69" i="43" s="1"/>
  <c r="P46" i="43"/>
  <c r="E46" i="43"/>
  <c r="B57" i="43" s="1"/>
  <c r="P34" i="43"/>
  <c r="E34" i="43"/>
  <c r="B45" i="43" s="1"/>
  <c r="P22" i="43"/>
  <c r="E22" i="43"/>
  <c r="B33" i="43" s="1"/>
  <c r="AJ32" i="43"/>
  <c r="AJ31" i="43"/>
  <c r="AJ30" i="43"/>
  <c r="AJ29" i="43"/>
  <c r="AJ28" i="43"/>
  <c r="AJ27" i="43"/>
  <c r="AJ26" i="43"/>
  <c r="AJ23" i="43"/>
  <c r="AJ11" i="43"/>
  <c r="L4" i="43"/>
  <c r="AJ45" i="39" l="1"/>
  <c r="AJ93" i="39"/>
  <c r="AJ117" i="27"/>
  <c r="X106" i="27" s="1"/>
  <c r="AJ129" i="27"/>
  <c r="X118" i="27" s="1"/>
  <c r="AJ45" i="41"/>
  <c r="AJ33" i="37"/>
  <c r="X22" i="37" s="1"/>
  <c r="AJ69" i="42"/>
  <c r="AJ57" i="42"/>
  <c r="AJ45" i="42"/>
  <c r="AJ33" i="42"/>
  <c r="AJ21" i="42"/>
  <c r="AJ117" i="42"/>
  <c r="E130" i="42"/>
  <c r="AG130" i="42"/>
  <c r="AJ93" i="42"/>
  <c r="F130" i="42"/>
  <c r="AH130" i="42"/>
  <c r="AJ81" i="42"/>
  <c r="AJ105" i="42"/>
  <c r="AJ129" i="42"/>
  <c r="G130" i="42"/>
  <c r="AI130" i="42"/>
  <c r="AJ69" i="41"/>
  <c r="AJ93" i="41"/>
  <c r="AJ57" i="41"/>
  <c r="AJ33" i="41"/>
  <c r="AJ21" i="41"/>
  <c r="N130" i="41"/>
  <c r="V130" i="41"/>
  <c r="AD130" i="41"/>
  <c r="AJ81" i="41"/>
  <c r="AJ129" i="41"/>
  <c r="G130" i="41"/>
  <c r="O130" i="41"/>
  <c r="AI130" i="41"/>
  <c r="J130" i="41"/>
  <c r="H130" i="41"/>
  <c r="P130" i="41"/>
  <c r="AB130" i="41"/>
  <c r="AJ105" i="41"/>
  <c r="AJ117" i="41"/>
  <c r="I130" i="41"/>
  <c r="U130" i="41"/>
  <c r="Y130" i="41"/>
  <c r="AC130" i="41"/>
  <c r="AJ129" i="40"/>
  <c r="AJ105" i="40"/>
  <c r="AJ81" i="40"/>
  <c r="AJ69" i="40"/>
  <c r="AJ57" i="40"/>
  <c r="AJ45" i="40"/>
  <c r="AJ33" i="40"/>
  <c r="AJ21" i="40"/>
  <c r="AE130" i="40"/>
  <c r="AF130" i="40"/>
  <c r="AJ117" i="40"/>
  <c r="E130" i="40"/>
  <c r="AG130" i="40"/>
  <c r="AJ93" i="40"/>
  <c r="AH130" i="40"/>
  <c r="AJ81" i="39"/>
  <c r="AJ105" i="39"/>
  <c r="AJ129" i="39"/>
  <c r="AJ117" i="39"/>
  <c r="AJ69" i="39"/>
  <c r="AJ57" i="39"/>
  <c r="F130" i="39"/>
  <c r="AH130" i="39"/>
  <c r="AJ33" i="39"/>
  <c r="G130" i="39"/>
  <c r="E130" i="39"/>
  <c r="AA130" i="39"/>
  <c r="AE130" i="39"/>
  <c r="AI130" i="39"/>
  <c r="T130" i="39"/>
  <c r="AB130" i="39"/>
  <c r="AF130" i="39"/>
  <c r="AJ21" i="39"/>
  <c r="Q130" i="39"/>
  <c r="U130" i="39"/>
  <c r="AG130" i="39"/>
  <c r="AJ117" i="38"/>
  <c r="AJ93" i="38"/>
  <c r="AJ81" i="38"/>
  <c r="AJ105" i="38"/>
  <c r="AJ129" i="38"/>
  <c r="AJ69" i="38"/>
  <c r="AJ57" i="38"/>
  <c r="AJ45" i="38"/>
  <c r="AJ33" i="38"/>
  <c r="X22" i="38" s="1"/>
  <c r="AC130" i="38"/>
  <c r="AJ21" i="38"/>
  <c r="AD130" i="38"/>
  <c r="AE130" i="38"/>
  <c r="AJ21" i="37"/>
  <c r="X10" i="37" s="1"/>
  <c r="AJ57" i="37"/>
  <c r="X46" i="37" s="1"/>
  <c r="AJ45" i="37"/>
  <c r="X34" i="37" s="1"/>
  <c r="AJ69" i="37"/>
  <c r="X58" i="37" s="1"/>
  <c r="AJ93" i="37"/>
  <c r="X82" i="37" s="1"/>
  <c r="AD130" i="37"/>
  <c r="AH130" i="37"/>
  <c r="AJ129" i="37"/>
  <c r="X118" i="37" s="1"/>
  <c r="AJ117" i="37"/>
  <c r="X106" i="37" s="1"/>
  <c r="AI130" i="37"/>
  <c r="AF130" i="37"/>
  <c r="AE130" i="37"/>
  <c r="AC130" i="37"/>
  <c r="AJ105" i="37"/>
  <c r="X94" i="37" s="1"/>
  <c r="AJ81" i="37"/>
  <c r="X70" i="37" s="1"/>
  <c r="AJ81" i="27"/>
  <c r="X70" i="27" s="1"/>
  <c r="AJ105" i="27"/>
  <c r="X94" i="27" s="1"/>
  <c r="AJ21" i="27"/>
  <c r="X10" i="27" s="1"/>
  <c r="AJ93" i="27"/>
  <c r="X82" i="27" s="1"/>
  <c r="AJ33" i="27"/>
  <c r="X22" i="27" s="1"/>
  <c r="G130" i="27"/>
  <c r="AJ45" i="27"/>
  <c r="X34" i="27" s="1"/>
  <c r="AJ57" i="27"/>
  <c r="X46" i="27" s="1"/>
  <c r="E130" i="27"/>
  <c r="E136" i="27" s="1"/>
  <c r="AG130" i="27"/>
  <c r="AG136" i="27" s="1"/>
  <c r="AJ69" i="27"/>
  <c r="X58" i="27" s="1"/>
  <c r="L130" i="27"/>
  <c r="L136" i="27" s="1"/>
  <c r="F130" i="27"/>
  <c r="F136" i="27" s="1"/>
  <c r="AJ69" i="43"/>
  <c r="AJ57" i="43"/>
  <c r="AJ45" i="43"/>
  <c r="L3" i="43"/>
  <c r="C5" i="43"/>
  <c r="C3" i="43"/>
  <c r="E10" i="43"/>
  <c r="B21" i="43" s="1"/>
  <c r="H2" i="27" l="1"/>
  <c r="I2" i="27" s="1"/>
  <c r="AA44" i="9"/>
  <c r="F44" i="9"/>
  <c r="L44" i="9"/>
  <c r="U44" i="9"/>
  <c r="X44" i="9"/>
  <c r="R44" i="9"/>
  <c r="O44" i="9"/>
  <c r="I44" i="9"/>
  <c r="C44" i="9"/>
  <c r="AD44" i="9"/>
  <c r="O45" i="9"/>
  <c r="F45" i="9"/>
  <c r="R45" i="9"/>
  <c r="X45" i="9"/>
  <c r="L45" i="9"/>
  <c r="AD45" i="9"/>
  <c r="I45" i="9"/>
  <c r="AA45" i="9"/>
  <c r="U45" i="9"/>
  <c r="C45" i="9"/>
  <c r="I46" i="9"/>
  <c r="C46" i="9"/>
  <c r="D46" i="9" s="1"/>
  <c r="L46" i="9"/>
  <c r="R46" i="9"/>
  <c r="O46" i="9"/>
  <c r="U46" i="9"/>
  <c r="X46" i="9"/>
  <c r="F46" i="9"/>
  <c r="AD46" i="9"/>
  <c r="AA46" i="9"/>
  <c r="AA47" i="9"/>
  <c r="AD47" i="9"/>
  <c r="C47" i="9"/>
  <c r="D47" i="9" s="1"/>
  <c r="L47" i="9"/>
  <c r="X47" i="9"/>
  <c r="U47" i="9"/>
  <c r="F47" i="9"/>
  <c r="O47" i="9"/>
  <c r="R47" i="9"/>
  <c r="I47" i="9"/>
  <c r="I48" i="9"/>
  <c r="L48" i="9"/>
  <c r="C48" i="9"/>
  <c r="O48" i="9"/>
  <c r="U48" i="9"/>
  <c r="X48" i="9"/>
  <c r="AD48" i="9"/>
  <c r="AA48" i="9"/>
  <c r="F48" i="9"/>
  <c r="R48" i="9"/>
  <c r="AA49" i="9"/>
  <c r="L49" i="9"/>
  <c r="I49" i="9"/>
  <c r="X49" i="9"/>
  <c r="AD49" i="9"/>
  <c r="U49" i="9"/>
  <c r="F49" i="9"/>
  <c r="R49" i="9"/>
  <c r="C49" i="9"/>
  <c r="O49" i="9"/>
  <c r="R50" i="9"/>
  <c r="F50" i="9"/>
  <c r="I50" i="9"/>
  <c r="AD50" i="9"/>
  <c r="AA50" i="9"/>
  <c r="L50" i="9"/>
  <c r="X50" i="9"/>
  <c r="U50" i="9"/>
  <c r="C50" i="9"/>
  <c r="O50" i="9"/>
  <c r="O51" i="9"/>
  <c r="L51" i="9"/>
  <c r="I51" i="9"/>
  <c r="E47" i="9"/>
  <c r="E46" i="9"/>
  <c r="AC44" i="9"/>
  <c r="Z44" i="9"/>
  <c r="AJ130" i="42"/>
  <c r="AJ130" i="41"/>
  <c r="AJ130" i="40"/>
  <c r="AJ130" i="39"/>
  <c r="AJ130" i="38"/>
  <c r="AJ130" i="37"/>
  <c r="AJ130" i="27"/>
  <c r="Z50" i="9" l="1"/>
  <c r="Y50" i="9"/>
  <c r="AC49" i="9"/>
  <c r="AB49" i="9"/>
  <c r="E48" i="9"/>
  <c r="D48" i="9"/>
  <c r="Z47" i="9"/>
  <c r="Y47" i="9"/>
  <c r="Z46" i="9"/>
  <c r="Y46" i="9"/>
  <c r="N45" i="9"/>
  <c r="M45" i="9"/>
  <c r="Q44" i="9"/>
  <c r="P44" i="9"/>
  <c r="Q50" i="9"/>
  <c r="P50" i="9"/>
  <c r="N50" i="9"/>
  <c r="M50" i="9"/>
  <c r="H50" i="9"/>
  <c r="G50" i="9"/>
  <c r="T49" i="9"/>
  <c r="S49" i="9"/>
  <c r="Z49" i="9"/>
  <c r="Y49" i="9"/>
  <c r="T48" i="9"/>
  <c r="S48" i="9"/>
  <c r="Z48" i="9"/>
  <c r="Y48" i="9"/>
  <c r="N48" i="9"/>
  <c r="M48" i="9"/>
  <c r="Q47" i="9"/>
  <c r="P47" i="9"/>
  <c r="N47" i="9"/>
  <c r="M47" i="9"/>
  <c r="AC46" i="9"/>
  <c r="AB46" i="9"/>
  <c r="W46" i="9"/>
  <c r="V46" i="9"/>
  <c r="AC45" i="9"/>
  <c r="AB45" i="9"/>
  <c r="Z45" i="9"/>
  <c r="Y45" i="9"/>
  <c r="AF44" i="9"/>
  <c r="AE44" i="9"/>
  <c r="T44" i="9"/>
  <c r="S44" i="9"/>
  <c r="G44" i="9"/>
  <c r="AF49" i="9"/>
  <c r="AE49" i="9"/>
  <c r="N46" i="9"/>
  <c r="M46" i="9"/>
  <c r="K51" i="9"/>
  <c r="J51" i="9"/>
  <c r="E50" i="9"/>
  <c r="D50" i="9"/>
  <c r="AC50" i="9"/>
  <c r="AB50" i="9"/>
  <c r="T50" i="9"/>
  <c r="S50" i="9"/>
  <c r="H49" i="9"/>
  <c r="G49" i="9"/>
  <c r="K49" i="9"/>
  <c r="J49" i="9"/>
  <c r="H48" i="9"/>
  <c r="AI48" i="9" s="1"/>
  <c r="G48" i="9"/>
  <c r="W48" i="9"/>
  <c r="V48" i="9"/>
  <c r="K48" i="9"/>
  <c r="J48" i="9"/>
  <c r="H47" i="9"/>
  <c r="G47" i="9"/>
  <c r="AF46" i="9"/>
  <c r="AE46" i="9"/>
  <c r="Q46" i="9"/>
  <c r="P46" i="9"/>
  <c r="K46" i="9"/>
  <c r="J46" i="9"/>
  <c r="K45" i="9"/>
  <c r="J45" i="9"/>
  <c r="T45" i="9"/>
  <c r="S45" i="9"/>
  <c r="E44" i="9"/>
  <c r="D44" i="9"/>
  <c r="Y44" i="9"/>
  <c r="AB44" i="9"/>
  <c r="Q51" i="9"/>
  <c r="P51" i="9"/>
  <c r="K50" i="9"/>
  <c r="J50" i="9"/>
  <c r="E49" i="9"/>
  <c r="D49" i="9"/>
  <c r="AF48" i="9"/>
  <c r="AE48" i="9"/>
  <c r="T47" i="9"/>
  <c r="S47" i="9"/>
  <c r="AC47" i="9"/>
  <c r="AB47" i="9"/>
  <c r="W45" i="9"/>
  <c r="V45" i="9"/>
  <c r="Q45" i="9"/>
  <c r="P45" i="9"/>
  <c r="N44" i="9"/>
  <c r="M44" i="9"/>
  <c r="N51" i="9"/>
  <c r="M51" i="9"/>
  <c r="W50" i="9"/>
  <c r="V50" i="9"/>
  <c r="AF50" i="9"/>
  <c r="AE50" i="9"/>
  <c r="Q49" i="9"/>
  <c r="P49" i="9"/>
  <c r="W49" i="9"/>
  <c r="V49" i="9"/>
  <c r="N49" i="9"/>
  <c r="M49" i="9"/>
  <c r="AC48" i="9"/>
  <c r="AB48" i="9"/>
  <c r="Q48" i="9"/>
  <c r="P48" i="9"/>
  <c r="K47" i="9"/>
  <c r="J47" i="9"/>
  <c r="W47" i="9"/>
  <c r="V47" i="9"/>
  <c r="AF47" i="9"/>
  <c r="AE47" i="9"/>
  <c r="H46" i="9"/>
  <c r="G46" i="9"/>
  <c r="T46" i="9"/>
  <c r="AI46" i="9" s="1"/>
  <c r="S46" i="9"/>
  <c r="E45" i="9"/>
  <c r="D45" i="9"/>
  <c r="AF45" i="9"/>
  <c r="AE45" i="9"/>
  <c r="H45" i="9"/>
  <c r="G45" i="9"/>
  <c r="K44" i="9"/>
  <c r="J44" i="9"/>
  <c r="W44" i="9"/>
  <c r="V44" i="9"/>
  <c r="AG45" i="9"/>
  <c r="AG48" i="9"/>
  <c r="AG50" i="9"/>
  <c r="AG44" i="9"/>
  <c r="H44" i="9"/>
  <c r="AG46" i="9"/>
  <c r="AG47" i="9"/>
  <c r="AG49" i="9"/>
  <c r="AI45" i="9" l="1"/>
  <c r="AI49" i="9"/>
  <c r="AI47" i="9"/>
  <c r="AI50" i="9"/>
  <c r="AH47" i="9"/>
  <c r="AH46" i="9"/>
  <c r="AH45" i="9"/>
  <c r="AI44" i="9"/>
  <c r="AH44" i="9"/>
  <c r="AH48" i="9"/>
  <c r="AH49" i="9"/>
  <c r="AH50" i="9"/>
  <c r="D12" i="36"/>
  <c r="F12" i="36" s="1"/>
  <c r="D11" i="36"/>
  <c r="F11" i="36" s="1"/>
  <c r="D10" i="36"/>
  <c r="F10" i="36" s="1"/>
  <c r="D9" i="36"/>
  <c r="F9" i="36" s="1"/>
  <c r="D8" i="36"/>
  <c r="F8" i="36" s="1"/>
  <c r="D7" i="36"/>
  <c r="F7" i="36" s="1"/>
  <c r="D6" i="36"/>
  <c r="F6" i="36" s="1"/>
  <c r="D5" i="36"/>
  <c r="F5" i="36" s="1"/>
  <c r="D4" i="36"/>
  <c r="F4" i="36" s="1"/>
  <c r="D3" i="36"/>
  <c r="F3" i="36" s="1"/>
  <c r="D13" i="36"/>
  <c r="F13" i="36" s="1"/>
  <c r="D2" i="36"/>
  <c r="F2" i="36" s="1"/>
  <c r="F23" i="36" l="1"/>
  <c r="D7" i="9" l="1"/>
  <c r="B7" i="9"/>
  <c r="D2" i="9"/>
  <c r="D3" i="9"/>
  <c r="D4" i="9"/>
  <c r="D5" i="9"/>
  <c r="D6" i="9"/>
  <c r="B6" i="9"/>
  <c r="B4" i="9"/>
  <c r="B5" i="9"/>
  <c r="B3" i="9"/>
  <c r="B2" i="9"/>
  <c r="AJ135" i="47" l="1"/>
  <c r="AJ134" i="47"/>
  <c r="AJ133" i="47"/>
  <c r="AJ132" i="47"/>
  <c r="AJ131" i="47"/>
  <c r="AJ128" i="47"/>
  <c r="AJ127" i="47"/>
  <c r="AJ126" i="47"/>
  <c r="AJ125" i="47"/>
  <c r="AJ124" i="47"/>
  <c r="AJ123" i="47"/>
  <c r="AJ122" i="47"/>
  <c r="AJ121" i="47"/>
  <c r="AJ120" i="47"/>
  <c r="AJ119" i="47"/>
  <c r="P118" i="47"/>
  <c r="E118" i="47"/>
  <c r="B129" i="47" s="1"/>
  <c r="AJ116" i="47"/>
  <c r="AJ115" i="47"/>
  <c r="AJ114" i="47"/>
  <c r="AJ113" i="47"/>
  <c r="AJ112" i="47"/>
  <c r="AJ111" i="47"/>
  <c r="AJ110" i="47"/>
  <c r="AJ109" i="47"/>
  <c r="AJ108" i="47"/>
  <c r="AJ107" i="47"/>
  <c r="E106" i="47"/>
  <c r="B117" i="47" s="1"/>
  <c r="AJ104" i="47"/>
  <c r="AJ103" i="47"/>
  <c r="AJ102" i="47"/>
  <c r="AJ101" i="47"/>
  <c r="AJ100" i="47"/>
  <c r="AJ99" i="47"/>
  <c r="AJ98" i="47"/>
  <c r="AJ97" i="47"/>
  <c r="AJ96" i="47"/>
  <c r="AJ95" i="47"/>
  <c r="P94" i="47"/>
  <c r="E94" i="47"/>
  <c r="B105" i="47" s="1"/>
  <c r="AJ92" i="47"/>
  <c r="AJ91" i="47"/>
  <c r="AJ90" i="47"/>
  <c r="AJ89" i="47"/>
  <c r="AJ88" i="47"/>
  <c r="AJ87" i="47"/>
  <c r="AJ86" i="47"/>
  <c r="AJ85" i="47"/>
  <c r="AJ84" i="47"/>
  <c r="AJ83" i="47"/>
  <c r="P82" i="47"/>
  <c r="E82" i="47"/>
  <c r="B93" i="47" s="1"/>
  <c r="AJ80" i="47"/>
  <c r="AJ79" i="47"/>
  <c r="AJ78" i="47"/>
  <c r="AJ77" i="47"/>
  <c r="AJ76" i="47"/>
  <c r="AJ75" i="47"/>
  <c r="AJ74" i="47"/>
  <c r="AJ73" i="47"/>
  <c r="AJ72" i="47"/>
  <c r="AJ71" i="47"/>
  <c r="P70" i="47"/>
  <c r="E70" i="47"/>
  <c r="B81" i="47" s="1"/>
  <c r="AJ68" i="47"/>
  <c r="AJ67" i="47"/>
  <c r="AJ66" i="47"/>
  <c r="AJ65" i="47"/>
  <c r="AJ64" i="47"/>
  <c r="AJ63" i="47"/>
  <c r="AJ62" i="47"/>
  <c r="AJ61" i="47"/>
  <c r="AJ60" i="47"/>
  <c r="AJ59" i="47"/>
  <c r="P58" i="47"/>
  <c r="E58" i="47"/>
  <c r="B69" i="47" s="1"/>
  <c r="AJ56" i="47"/>
  <c r="AJ55" i="47"/>
  <c r="AJ54" i="47"/>
  <c r="AJ53" i="47"/>
  <c r="AJ52" i="47"/>
  <c r="AJ51" i="47"/>
  <c r="AJ50" i="47"/>
  <c r="AJ49" i="47"/>
  <c r="AJ48" i="47"/>
  <c r="AJ47" i="47"/>
  <c r="P46" i="47"/>
  <c r="E46" i="47"/>
  <c r="B57" i="47" s="1"/>
  <c r="AJ44" i="47"/>
  <c r="AJ43" i="47"/>
  <c r="AJ42" i="47"/>
  <c r="AJ41" i="47"/>
  <c r="AJ40" i="47"/>
  <c r="AJ39" i="47"/>
  <c r="AJ38" i="47"/>
  <c r="AJ37" i="47"/>
  <c r="AJ36" i="47"/>
  <c r="AJ35" i="47"/>
  <c r="P34" i="47"/>
  <c r="E34" i="47"/>
  <c r="B45" i="47" s="1"/>
  <c r="AJ32" i="47"/>
  <c r="AJ31" i="47"/>
  <c r="AJ30" i="47"/>
  <c r="AJ29" i="47"/>
  <c r="AJ28" i="47"/>
  <c r="AJ27" i="47"/>
  <c r="AJ26" i="47"/>
  <c r="AJ25" i="47"/>
  <c r="AJ24" i="47"/>
  <c r="AJ23" i="47"/>
  <c r="P22" i="47"/>
  <c r="E22" i="47"/>
  <c r="B33" i="47" s="1"/>
  <c r="AI21" i="47"/>
  <c r="AH21" i="47"/>
  <c r="AH130" i="47" s="1"/>
  <c r="AH136" i="47" s="1"/>
  <c r="AD21" i="47"/>
  <c r="AC21" i="47"/>
  <c r="AB21" i="47"/>
  <c r="AA21" i="47"/>
  <c r="AJ20" i="47"/>
  <c r="AJ19" i="47"/>
  <c r="AJ18" i="47"/>
  <c r="AJ17" i="47"/>
  <c r="AJ16" i="47"/>
  <c r="AJ15" i="47"/>
  <c r="AJ14" i="47"/>
  <c r="AJ13" i="47"/>
  <c r="AJ12" i="47"/>
  <c r="AJ11" i="47"/>
  <c r="P10" i="47"/>
  <c r="E10" i="47"/>
  <c r="B21" i="47" s="1"/>
  <c r="P6" i="47"/>
  <c r="C5" i="47"/>
  <c r="L4" i="47"/>
  <c r="L3" i="47"/>
  <c r="C3" i="47"/>
  <c r="AJ135" i="46"/>
  <c r="AJ134" i="46"/>
  <c r="AJ133" i="46"/>
  <c r="AJ132" i="46"/>
  <c r="AJ131" i="46"/>
  <c r="AI129" i="46"/>
  <c r="AJ128" i="46"/>
  <c r="AJ127" i="46"/>
  <c r="AJ126" i="46"/>
  <c r="AJ125" i="46"/>
  <c r="AJ124" i="46"/>
  <c r="AJ123" i="46"/>
  <c r="AJ122" i="46"/>
  <c r="AJ121" i="46"/>
  <c r="AJ120" i="46"/>
  <c r="AJ119" i="46"/>
  <c r="P118" i="46"/>
  <c r="E118" i="46"/>
  <c r="B129" i="46" s="1"/>
  <c r="AI117" i="46"/>
  <c r="AJ116" i="46"/>
  <c r="AJ115" i="46"/>
  <c r="AJ114" i="46"/>
  <c r="AJ113" i="46"/>
  <c r="AJ112" i="46"/>
  <c r="AJ111" i="46"/>
  <c r="AJ110" i="46"/>
  <c r="AJ109" i="46"/>
  <c r="AJ108" i="46"/>
  <c r="AJ107" i="46"/>
  <c r="E106" i="46"/>
  <c r="B117" i="46" s="1"/>
  <c r="AI105" i="46"/>
  <c r="AJ104" i="46"/>
  <c r="AJ103" i="46"/>
  <c r="AJ102" i="46"/>
  <c r="AJ101" i="46"/>
  <c r="AJ100" i="46"/>
  <c r="AJ99" i="46"/>
  <c r="AJ98" i="46"/>
  <c r="AJ97" i="46"/>
  <c r="AJ96" i="46"/>
  <c r="AJ95" i="46"/>
  <c r="P94" i="46"/>
  <c r="E94" i="46"/>
  <c r="B105" i="46" s="1"/>
  <c r="AI93" i="46"/>
  <c r="AJ92" i="46"/>
  <c r="AJ91" i="46"/>
  <c r="AJ90" i="46"/>
  <c r="AJ89" i="46"/>
  <c r="AJ88" i="46"/>
  <c r="AJ87" i="46"/>
  <c r="AJ86" i="46"/>
  <c r="AJ85" i="46"/>
  <c r="AJ84" i="46"/>
  <c r="AJ83" i="46"/>
  <c r="P82" i="46"/>
  <c r="E82" i="46"/>
  <c r="B93" i="46" s="1"/>
  <c r="AI81" i="46"/>
  <c r="AJ80" i="46"/>
  <c r="AJ79" i="46"/>
  <c r="AJ78" i="46"/>
  <c r="AJ77" i="46"/>
  <c r="AJ76" i="46"/>
  <c r="AJ75" i="46"/>
  <c r="AJ74" i="46"/>
  <c r="AJ73" i="46"/>
  <c r="AJ72" i="46"/>
  <c r="AJ71" i="46"/>
  <c r="P70" i="46"/>
  <c r="E70" i="46"/>
  <c r="B81" i="46" s="1"/>
  <c r="AI69" i="46"/>
  <c r="AJ68" i="46"/>
  <c r="AJ67" i="46"/>
  <c r="AJ66" i="46"/>
  <c r="AJ65" i="46"/>
  <c r="AJ64" i="46"/>
  <c r="AJ63" i="46"/>
  <c r="AJ62" i="46"/>
  <c r="AJ61" i="46"/>
  <c r="AJ60" i="46"/>
  <c r="AJ59" i="46"/>
  <c r="P58" i="46"/>
  <c r="E58" i="46"/>
  <c r="B69" i="46" s="1"/>
  <c r="AI57" i="46"/>
  <c r="AJ56" i="46"/>
  <c r="AJ55" i="46"/>
  <c r="AJ54" i="46"/>
  <c r="AJ53" i="46"/>
  <c r="AJ52" i="46"/>
  <c r="AJ51" i="46"/>
  <c r="AJ50" i="46"/>
  <c r="AJ49" i="46"/>
  <c r="AJ48" i="46"/>
  <c r="AJ47" i="46"/>
  <c r="P46" i="46"/>
  <c r="E46" i="46"/>
  <c r="B57" i="46" s="1"/>
  <c r="AI45" i="46"/>
  <c r="AJ44" i="46"/>
  <c r="AJ43" i="46"/>
  <c r="AJ42" i="46"/>
  <c r="AJ41" i="46"/>
  <c r="AJ40" i="46"/>
  <c r="AJ39" i="46"/>
  <c r="AJ38" i="46"/>
  <c r="AJ37" i="46"/>
  <c r="AJ36" i="46"/>
  <c r="AJ35" i="46"/>
  <c r="P34" i="46"/>
  <c r="E34" i="46"/>
  <c r="B45" i="46" s="1"/>
  <c r="AI33" i="46"/>
  <c r="AJ32" i="46"/>
  <c r="AJ31" i="46"/>
  <c r="AJ30" i="46"/>
  <c r="AJ29" i="46"/>
  <c r="AJ28" i="46"/>
  <c r="AJ27" i="46"/>
  <c r="AJ26" i="46"/>
  <c r="AJ25" i="46"/>
  <c r="AJ24" i="46"/>
  <c r="AJ23" i="46"/>
  <c r="P22" i="46"/>
  <c r="E22" i="46"/>
  <c r="B33" i="46" s="1"/>
  <c r="AI21" i="46"/>
  <c r="AJ20" i="46"/>
  <c r="AJ19" i="46"/>
  <c r="AJ18" i="46"/>
  <c r="AJ17" i="46"/>
  <c r="AJ16" i="46"/>
  <c r="AJ15" i="46"/>
  <c r="AJ14" i="46"/>
  <c r="AJ13" i="46"/>
  <c r="AJ12" i="46"/>
  <c r="AJ11" i="46"/>
  <c r="P10" i="46"/>
  <c r="E10" i="46"/>
  <c r="B21" i="46" s="1"/>
  <c r="P6" i="46"/>
  <c r="C5" i="46"/>
  <c r="L4" i="46"/>
  <c r="L3" i="46"/>
  <c r="C3" i="46"/>
  <c r="AJ135" i="45"/>
  <c r="AJ134" i="45"/>
  <c r="AJ133" i="45"/>
  <c r="AJ132" i="45"/>
  <c r="AJ131" i="45"/>
  <c r="AJ128" i="45"/>
  <c r="AJ127" i="45"/>
  <c r="AJ126" i="45"/>
  <c r="AJ125" i="45"/>
  <c r="AJ124" i="45"/>
  <c r="AJ123" i="45"/>
  <c r="AJ122" i="45"/>
  <c r="AJ121" i="45"/>
  <c r="AJ120" i="45"/>
  <c r="AJ119" i="45"/>
  <c r="P118" i="45"/>
  <c r="E118" i="45"/>
  <c r="B129" i="45" s="1"/>
  <c r="AJ116" i="45"/>
  <c r="AJ115" i="45"/>
  <c r="AJ114" i="45"/>
  <c r="AJ113" i="45"/>
  <c r="AJ112" i="45"/>
  <c r="AJ111" i="45"/>
  <c r="AJ110" i="45"/>
  <c r="AJ109" i="45"/>
  <c r="AJ108" i="45"/>
  <c r="AJ107" i="45"/>
  <c r="E106" i="45"/>
  <c r="B117" i="45" s="1"/>
  <c r="AJ104" i="45"/>
  <c r="AJ103" i="45"/>
  <c r="AJ102" i="45"/>
  <c r="AJ101" i="45"/>
  <c r="AJ100" i="45"/>
  <c r="AJ99" i="45"/>
  <c r="AJ98" i="45"/>
  <c r="AJ97" i="45"/>
  <c r="AJ96" i="45"/>
  <c r="AJ95" i="45"/>
  <c r="P94" i="45"/>
  <c r="E94" i="45"/>
  <c r="B105" i="45" s="1"/>
  <c r="AJ92" i="45"/>
  <c r="AJ91" i="45"/>
  <c r="AJ90" i="45"/>
  <c r="AJ89" i="45"/>
  <c r="AJ88" i="45"/>
  <c r="AJ87" i="45"/>
  <c r="AJ86" i="45"/>
  <c r="AJ85" i="45"/>
  <c r="AJ84" i="45"/>
  <c r="AJ83" i="45"/>
  <c r="P82" i="45"/>
  <c r="E82" i="45"/>
  <c r="B93" i="45" s="1"/>
  <c r="AJ80" i="45"/>
  <c r="AJ79" i="45"/>
  <c r="AJ78" i="45"/>
  <c r="AJ77" i="45"/>
  <c r="AJ76" i="45"/>
  <c r="AJ75" i="45"/>
  <c r="AJ74" i="45"/>
  <c r="AJ73" i="45"/>
  <c r="AJ72" i="45"/>
  <c r="AJ71" i="45"/>
  <c r="P70" i="45"/>
  <c r="E70" i="45"/>
  <c r="B81" i="45" s="1"/>
  <c r="AJ68" i="45"/>
  <c r="AJ67" i="45"/>
  <c r="AJ66" i="45"/>
  <c r="AJ65" i="45"/>
  <c r="AJ64" i="45"/>
  <c r="AJ63" i="45"/>
  <c r="AJ62" i="45"/>
  <c r="AJ61" i="45"/>
  <c r="AJ60" i="45"/>
  <c r="AJ59" i="45"/>
  <c r="P58" i="45"/>
  <c r="E58" i="45"/>
  <c r="B69" i="45" s="1"/>
  <c r="AJ56" i="45"/>
  <c r="AJ55" i="45"/>
  <c r="AJ54" i="45"/>
  <c r="AJ53" i="45"/>
  <c r="AJ52" i="45"/>
  <c r="AJ51" i="45"/>
  <c r="AJ50" i="45"/>
  <c r="AJ49" i="45"/>
  <c r="AJ48" i="45"/>
  <c r="AJ47" i="45"/>
  <c r="P46" i="45"/>
  <c r="E46" i="45"/>
  <c r="B57" i="45" s="1"/>
  <c r="AJ44" i="45"/>
  <c r="AJ43" i="45"/>
  <c r="AJ42" i="45"/>
  <c r="AJ41" i="45"/>
  <c r="AJ40" i="45"/>
  <c r="AJ39" i="45"/>
  <c r="AJ38" i="45"/>
  <c r="AJ37" i="45"/>
  <c r="AJ36" i="45"/>
  <c r="AJ35" i="45"/>
  <c r="P34" i="45"/>
  <c r="E34" i="45"/>
  <c r="B45" i="45" s="1"/>
  <c r="AJ32" i="45"/>
  <c r="AJ31" i="45"/>
  <c r="AJ30" i="45"/>
  <c r="AJ29" i="45"/>
  <c r="AJ28" i="45"/>
  <c r="AJ27" i="45"/>
  <c r="AJ26" i="45"/>
  <c r="AJ25" i="45"/>
  <c r="AJ24" i="45"/>
  <c r="AJ23" i="45"/>
  <c r="P22" i="45"/>
  <c r="E22" i="45"/>
  <c r="B33" i="45" s="1"/>
  <c r="AH21" i="45"/>
  <c r="AH130" i="45" s="1"/>
  <c r="AH136" i="45" s="1"/>
  <c r="AJ20" i="45"/>
  <c r="AJ19" i="45"/>
  <c r="AJ18" i="45"/>
  <c r="AJ17" i="45"/>
  <c r="AJ16" i="45"/>
  <c r="AJ15" i="45"/>
  <c r="AJ14" i="45"/>
  <c r="AJ13" i="45"/>
  <c r="AJ12" i="45"/>
  <c r="AJ11" i="45"/>
  <c r="P10" i="45"/>
  <c r="E10" i="45"/>
  <c r="B21" i="45" s="1"/>
  <c r="P6" i="45"/>
  <c r="C5" i="45"/>
  <c r="L4" i="45"/>
  <c r="L3" i="45"/>
  <c r="C3" i="45"/>
  <c r="AJ135" i="44"/>
  <c r="AJ134" i="44"/>
  <c r="AJ133" i="44"/>
  <c r="AJ132" i="44"/>
  <c r="AJ131" i="44"/>
  <c r="AI129" i="44"/>
  <c r="E129" i="44"/>
  <c r="AJ128" i="44"/>
  <c r="AJ127" i="44"/>
  <c r="AJ126" i="44"/>
  <c r="AJ125" i="44"/>
  <c r="AJ124" i="44"/>
  <c r="AJ123" i="44"/>
  <c r="AJ122" i="44"/>
  <c r="AJ121" i="44"/>
  <c r="AJ120" i="44"/>
  <c r="AJ119" i="44"/>
  <c r="P118" i="44"/>
  <c r="E118" i="44"/>
  <c r="B129" i="44" s="1"/>
  <c r="AI117" i="44"/>
  <c r="AH117" i="44"/>
  <c r="AG117" i="44"/>
  <c r="AF117" i="44"/>
  <c r="AE117" i="44"/>
  <c r="AD117" i="44"/>
  <c r="AC117" i="44"/>
  <c r="AB117" i="44"/>
  <c r="AA117" i="44"/>
  <c r="Z117" i="44"/>
  <c r="Y117" i="44"/>
  <c r="X117" i="44"/>
  <c r="W117" i="44"/>
  <c r="V117" i="44"/>
  <c r="U117" i="44"/>
  <c r="T117" i="44"/>
  <c r="S117" i="44"/>
  <c r="R117" i="44"/>
  <c r="Q117" i="44"/>
  <c r="P117" i="44"/>
  <c r="O117" i="44"/>
  <c r="N117" i="44"/>
  <c r="M117" i="44"/>
  <c r="L117" i="44"/>
  <c r="K117" i="44"/>
  <c r="J117" i="44"/>
  <c r="I117" i="44"/>
  <c r="H117" i="44"/>
  <c r="G117" i="44"/>
  <c r="F117" i="44"/>
  <c r="E117" i="44"/>
  <c r="AJ116" i="44"/>
  <c r="AJ115" i="44"/>
  <c r="AJ114" i="44"/>
  <c r="AJ113" i="44"/>
  <c r="AJ112" i="44"/>
  <c r="AJ111" i="44"/>
  <c r="AJ110" i="44"/>
  <c r="AJ109" i="44"/>
  <c r="AJ108" i="44"/>
  <c r="AJ107" i="44"/>
  <c r="E106" i="44"/>
  <c r="B117" i="44" s="1"/>
  <c r="AI105" i="44"/>
  <c r="AH105" i="44"/>
  <c r="AG105" i="44"/>
  <c r="AF105" i="44"/>
  <c r="AE105" i="44"/>
  <c r="AD105" i="44"/>
  <c r="AC105" i="44"/>
  <c r="AB105" i="44"/>
  <c r="AA105" i="44"/>
  <c r="Z105" i="44"/>
  <c r="Y105" i="44"/>
  <c r="X105" i="44"/>
  <c r="W105" i="44"/>
  <c r="V105" i="44"/>
  <c r="U105" i="44"/>
  <c r="T105" i="44"/>
  <c r="S105" i="44"/>
  <c r="R105" i="44"/>
  <c r="Q105" i="44"/>
  <c r="P105" i="44"/>
  <c r="O105" i="44"/>
  <c r="N105" i="44"/>
  <c r="M105" i="44"/>
  <c r="L105" i="44"/>
  <c r="K105" i="44"/>
  <c r="J105" i="44"/>
  <c r="I105" i="44"/>
  <c r="H105" i="44"/>
  <c r="G105" i="44"/>
  <c r="F105" i="44"/>
  <c r="E105" i="44"/>
  <c r="AJ104" i="44"/>
  <c r="AJ103" i="44"/>
  <c r="AJ102" i="44"/>
  <c r="AJ101" i="44"/>
  <c r="AJ100" i="44"/>
  <c r="AJ99" i="44"/>
  <c r="AJ98" i="44"/>
  <c r="AJ97" i="44"/>
  <c r="AJ96" i="44"/>
  <c r="AJ95" i="44"/>
  <c r="P94" i="44"/>
  <c r="E94" i="44"/>
  <c r="B105" i="44" s="1"/>
  <c r="AI93" i="44"/>
  <c r="AH93" i="44"/>
  <c r="AG93" i="44"/>
  <c r="AF93" i="44"/>
  <c r="AE93" i="44"/>
  <c r="AD93" i="44"/>
  <c r="AC93" i="44"/>
  <c r="AB93" i="44"/>
  <c r="AA93" i="44"/>
  <c r="Z93" i="44"/>
  <c r="Y93" i="44"/>
  <c r="X93" i="44"/>
  <c r="W93" i="44"/>
  <c r="V93" i="44"/>
  <c r="U93" i="44"/>
  <c r="T93" i="44"/>
  <c r="S93" i="44"/>
  <c r="R93" i="44"/>
  <c r="Q93" i="44"/>
  <c r="P93" i="44"/>
  <c r="O93" i="44"/>
  <c r="N93" i="44"/>
  <c r="M93" i="44"/>
  <c r="L93" i="44"/>
  <c r="K93" i="44"/>
  <c r="J93" i="44"/>
  <c r="I93" i="44"/>
  <c r="H93" i="44"/>
  <c r="G93" i="44"/>
  <c r="F93" i="44"/>
  <c r="E93" i="44"/>
  <c r="AJ92" i="44"/>
  <c r="AJ91" i="44"/>
  <c r="AJ90" i="44"/>
  <c r="AJ89" i="44"/>
  <c r="AJ88" i="44"/>
  <c r="AJ87" i="44"/>
  <c r="AJ86" i="44"/>
  <c r="AJ85" i="44"/>
  <c r="AJ84" i="44"/>
  <c r="AJ83" i="44"/>
  <c r="P82" i="44"/>
  <c r="E82" i="44"/>
  <c r="B93" i="44" s="1"/>
  <c r="AI81" i="44"/>
  <c r="AH81" i="44"/>
  <c r="AG81" i="44"/>
  <c r="AF81" i="44"/>
  <c r="AE81" i="44"/>
  <c r="AD81" i="44"/>
  <c r="AC81" i="44"/>
  <c r="AB81" i="44"/>
  <c r="AA81" i="44"/>
  <c r="Z81" i="44"/>
  <c r="Y81" i="44"/>
  <c r="X81" i="44"/>
  <c r="W81" i="44"/>
  <c r="V81" i="44"/>
  <c r="U81" i="44"/>
  <c r="T81" i="44"/>
  <c r="S81" i="44"/>
  <c r="R81" i="44"/>
  <c r="Q81" i="44"/>
  <c r="P81" i="44"/>
  <c r="O81" i="44"/>
  <c r="N81" i="44"/>
  <c r="M81" i="44"/>
  <c r="L81" i="44"/>
  <c r="K81" i="44"/>
  <c r="J81" i="44"/>
  <c r="I81" i="44"/>
  <c r="H81" i="44"/>
  <c r="G81" i="44"/>
  <c r="F81" i="44"/>
  <c r="E81" i="44"/>
  <c r="AJ80" i="44"/>
  <c r="AJ79" i="44"/>
  <c r="AJ78" i="44"/>
  <c r="AJ77" i="44"/>
  <c r="AJ76" i="44"/>
  <c r="AJ75" i="44"/>
  <c r="AJ74" i="44"/>
  <c r="AJ73" i="44"/>
  <c r="AJ72" i="44"/>
  <c r="AJ71" i="44"/>
  <c r="P70" i="44"/>
  <c r="E70" i="44"/>
  <c r="B81" i="44" s="1"/>
  <c r="AI69" i="44"/>
  <c r="AH69" i="44"/>
  <c r="AG69" i="44"/>
  <c r="AF69" i="44"/>
  <c r="AE69" i="44"/>
  <c r="AD69" i="44"/>
  <c r="AC69" i="44"/>
  <c r="AB69" i="44"/>
  <c r="AA69" i="44"/>
  <c r="Z69" i="44"/>
  <c r="Y69" i="44"/>
  <c r="X69" i="44"/>
  <c r="W69" i="44"/>
  <c r="V69" i="44"/>
  <c r="U69" i="44"/>
  <c r="T69" i="44"/>
  <c r="S69" i="44"/>
  <c r="R69" i="44"/>
  <c r="Q69" i="44"/>
  <c r="P69" i="44"/>
  <c r="O69" i="44"/>
  <c r="N69" i="44"/>
  <c r="M69" i="44"/>
  <c r="L69" i="44"/>
  <c r="K69" i="44"/>
  <c r="J69" i="44"/>
  <c r="I69" i="44"/>
  <c r="H69" i="44"/>
  <c r="G69" i="44"/>
  <c r="F69" i="44"/>
  <c r="E69" i="44"/>
  <c r="AJ68" i="44"/>
  <c r="AJ67" i="44"/>
  <c r="AJ66" i="44"/>
  <c r="AJ65" i="44"/>
  <c r="AJ64" i="44"/>
  <c r="AJ63" i="44"/>
  <c r="AJ62" i="44"/>
  <c r="AJ61" i="44"/>
  <c r="AJ60" i="44"/>
  <c r="AJ59" i="44"/>
  <c r="P58" i="44"/>
  <c r="E58" i="44"/>
  <c r="B69" i="44" s="1"/>
  <c r="AI57" i="44"/>
  <c r="AH57" i="44"/>
  <c r="AG57" i="44"/>
  <c r="AF57" i="44"/>
  <c r="AE57" i="44"/>
  <c r="AD57" i="44"/>
  <c r="AC57" i="44"/>
  <c r="AB57" i="44"/>
  <c r="AA57" i="44"/>
  <c r="Z57" i="44"/>
  <c r="Y57" i="44"/>
  <c r="X57" i="44"/>
  <c r="W57" i="44"/>
  <c r="V57" i="44"/>
  <c r="U57" i="44"/>
  <c r="T57" i="44"/>
  <c r="S57" i="44"/>
  <c r="R57" i="44"/>
  <c r="Q57" i="44"/>
  <c r="P57" i="44"/>
  <c r="O57" i="44"/>
  <c r="N57" i="44"/>
  <c r="M57" i="44"/>
  <c r="L57" i="44"/>
  <c r="K57" i="44"/>
  <c r="J57" i="44"/>
  <c r="I57" i="44"/>
  <c r="H57" i="44"/>
  <c r="G57" i="44"/>
  <c r="F57" i="44"/>
  <c r="E57" i="44"/>
  <c r="AJ56" i="44"/>
  <c r="AJ55" i="44"/>
  <c r="AJ54" i="44"/>
  <c r="AJ53" i="44"/>
  <c r="AJ52" i="44"/>
  <c r="AJ51" i="44"/>
  <c r="AJ50" i="44"/>
  <c r="AJ49" i="44"/>
  <c r="AJ48" i="44"/>
  <c r="AJ47" i="44"/>
  <c r="P46" i="44"/>
  <c r="E46" i="44"/>
  <c r="B57" i="44" s="1"/>
  <c r="AI45" i="44"/>
  <c r="AH45" i="44"/>
  <c r="AG45" i="44"/>
  <c r="AF45" i="44"/>
  <c r="AE45" i="44"/>
  <c r="AD45" i="44"/>
  <c r="AC45" i="44"/>
  <c r="AB45" i="44"/>
  <c r="AA45" i="44"/>
  <c r="Z45" i="44"/>
  <c r="Y45" i="44"/>
  <c r="X45" i="44"/>
  <c r="W45" i="44"/>
  <c r="V45" i="44"/>
  <c r="U45" i="44"/>
  <c r="T45" i="44"/>
  <c r="S45" i="44"/>
  <c r="R45" i="44"/>
  <c r="Q45" i="44"/>
  <c r="P45" i="44"/>
  <c r="O45" i="44"/>
  <c r="N45" i="44"/>
  <c r="M45" i="44"/>
  <c r="L45" i="44"/>
  <c r="K45" i="44"/>
  <c r="J45" i="44"/>
  <c r="I45" i="44"/>
  <c r="H45" i="44"/>
  <c r="G45" i="44"/>
  <c r="F45" i="44"/>
  <c r="E45" i="44"/>
  <c r="AJ44" i="44"/>
  <c r="AJ43" i="44"/>
  <c r="AJ42" i="44"/>
  <c r="AJ41" i="44"/>
  <c r="AJ40" i="44"/>
  <c r="AJ39" i="44"/>
  <c r="AJ38" i="44"/>
  <c r="AJ37" i="44"/>
  <c r="AJ36" i="44"/>
  <c r="AJ35" i="44"/>
  <c r="P34" i="44"/>
  <c r="E34" i="44"/>
  <c r="B45" i="44" s="1"/>
  <c r="AI33" i="44"/>
  <c r="AH33" i="44"/>
  <c r="AG33" i="44"/>
  <c r="AF33" i="44"/>
  <c r="AE33" i="44"/>
  <c r="AD33" i="44"/>
  <c r="AC33" i="44"/>
  <c r="AB33" i="44"/>
  <c r="AA33" i="44"/>
  <c r="Z33" i="44"/>
  <c r="Y33" i="44"/>
  <c r="X33" i="44"/>
  <c r="W33" i="44"/>
  <c r="V33" i="44"/>
  <c r="U33" i="44"/>
  <c r="T33" i="44"/>
  <c r="S33" i="44"/>
  <c r="R33" i="44"/>
  <c r="Q33" i="44"/>
  <c r="P33" i="44"/>
  <c r="O33" i="44"/>
  <c r="N33" i="44"/>
  <c r="M33" i="44"/>
  <c r="L33" i="44"/>
  <c r="K33" i="44"/>
  <c r="J33" i="44"/>
  <c r="I33" i="44"/>
  <c r="H33" i="44"/>
  <c r="G33" i="44"/>
  <c r="F33" i="44"/>
  <c r="E33" i="44"/>
  <c r="AJ32" i="44"/>
  <c r="AJ31" i="44"/>
  <c r="AJ30" i="44"/>
  <c r="AJ29" i="44"/>
  <c r="AJ28" i="44"/>
  <c r="AJ27" i="44"/>
  <c r="AJ26" i="44"/>
  <c r="AJ25" i="44"/>
  <c r="AJ24" i="44"/>
  <c r="AJ23" i="44"/>
  <c r="P22" i="44"/>
  <c r="E22" i="44"/>
  <c r="B33" i="44" s="1"/>
  <c r="AI21" i="44"/>
  <c r="AH21" i="44"/>
  <c r="AF21" i="44"/>
  <c r="AE21" i="44"/>
  <c r="AD21" i="44"/>
  <c r="AC21" i="44"/>
  <c r="AB21" i="44"/>
  <c r="AA21" i="44"/>
  <c r="Z21" i="44"/>
  <c r="Y21" i="44"/>
  <c r="X21" i="44"/>
  <c r="W21" i="44"/>
  <c r="V21" i="44"/>
  <c r="U21" i="44"/>
  <c r="T21" i="44"/>
  <c r="S21" i="44"/>
  <c r="R21" i="44"/>
  <c r="Q21" i="44"/>
  <c r="P21" i="44"/>
  <c r="O21" i="44"/>
  <c r="N21" i="44"/>
  <c r="M21" i="44"/>
  <c r="L21" i="44"/>
  <c r="K21" i="44"/>
  <c r="J21" i="44"/>
  <c r="I21" i="44"/>
  <c r="H21" i="44"/>
  <c r="G21" i="44"/>
  <c r="F21" i="44"/>
  <c r="E21" i="44"/>
  <c r="AJ20" i="44"/>
  <c r="AJ19" i="44"/>
  <c r="AJ18" i="44"/>
  <c r="AJ17" i="44"/>
  <c r="AJ16" i="44"/>
  <c r="AJ15" i="44"/>
  <c r="AJ14" i="44"/>
  <c r="AJ13" i="44"/>
  <c r="AJ12" i="44"/>
  <c r="AJ11" i="44"/>
  <c r="P10" i="44"/>
  <c r="E10" i="44"/>
  <c r="B21" i="44" s="1"/>
  <c r="P6" i="44"/>
  <c r="C5" i="44"/>
  <c r="L4" i="44"/>
  <c r="L3" i="44"/>
  <c r="C3" i="44"/>
  <c r="AJ135" i="43"/>
  <c r="AJ134" i="43"/>
  <c r="AJ133" i="43"/>
  <c r="AJ132" i="43"/>
  <c r="AJ131" i="43"/>
  <c r="AJ128" i="43"/>
  <c r="AJ127" i="43"/>
  <c r="AJ126" i="43"/>
  <c r="AJ125" i="43"/>
  <c r="AJ124" i="43"/>
  <c r="AJ123" i="43"/>
  <c r="AJ122" i="43"/>
  <c r="AJ121" i="43"/>
  <c r="AJ120" i="43"/>
  <c r="AJ119" i="43"/>
  <c r="P118" i="43"/>
  <c r="E118" i="43"/>
  <c r="B129" i="43" s="1"/>
  <c r="AJ116" i="43"/>
  <c r="AJ115" i="43"/>
  <c r="AJ114" i="43"/>
  <c r="AJ113" i="43"/>
  <c r="AJ112" i="43"/>
  <c r="AJ111" i="43"/>
  <c r="AJ110" i="43"/>
  <c r="AJ109" i="43"/>
  <c r="AJ108" i="43"/>
  <c r="AJ107" i="43"/>
  <c r="E106" i="43"/>
  <c r="B117" i="43" s="1"/>
  <c r="AJ104" i="43"/>
  <c r="AJ103" i="43"/>
  <c r="AJ102" i="43"/>
  <c r="AJ101" i="43"/>
  <c r="AJ100" i="43"/>
  <c r="AJ99" i="43"/>
  <c r="AJ98" i="43"/>
  <c r="AJ97" i="43"/>
  <c r="AJ96" i="43"/>
  <c r="AJ95" i="43"/>
  <c r="P94" i="43"/>
  <c r="E94" i="43"/>
  <c r="B105" i="43" s="1"/>
  <c r="AJ92" i="43"/>
  <c r="AJ91" i="43"/>
  <c r="AJ90" i="43"/>
  <c r="AJ89" i="43"/>
  <c r="AJ88" i="43"/>
  <c r="AJ87" i="43"/>
  <c r="AJ86" i="43"/>
  <c r="AJ85" i="43"/>
  <c r="AJ84" i="43"/>
  <c r="AJ83" i="43"/>
  <c r="P82" i="43"/>
  <c r="E82" i="43"/>
  <c r="B93" i="43" s="1"/>
  <c r="AJ80" i="43"/>
  <c r="AJ79" i="43"/>
  <c r="AJ78" i="43"/>
  <c r="AJ77" i="43"/>
  <c r="AJ76" i="43"/>
  <c r="AJ75" i="43"/>
  <c r="AJ74" i="43"/>
  <c r="AJ73" i="43"/>
  <c r="AJ72" i="43"/>
  <c r="AJ71" i="43"/>
  <c r="P70" i="43"/>
  <c r="E70" i="43"/>
  <c r="B81" i="43" s="1"/>
  <c r="AJ25" i="43"/>
  <c r="AJ24" i="43"/>
  <c r="AJ20" i="43"/>
  <c r="AJ19" i="43"/>
  <c r="AJ18" i="43"/>
  <c r="AJ17" i="43"/>
  <c r="AJ16" i="43"/>
  <c r="AJ15" i="43"/>
  <c r="AJ14" i="43"/>
  <c r="AJ13" i="43"/>
  <c r="AJ12" i="43"/>
  <c r="P10" i="43"/>
  <c r="AJ135" i="42"/>
  <c r="AJ134" i="42"/>
  <c r="AJ133" i="42"/>
  <c r="AJ132" i="42"/>
  <c r="AJ131" i="42"/>
  <c r="P6" i="42"/>
  <c r="C5" i="42"/>
  <c r="L4" i="42"/>
  <c r="L3" i="42"/>
  <c r="C3" i="42"/>
  <c r="AJ135" i="41"/>
  <c r="AJ134" i="41"/>
  <c r="AJ133" i="41"/>
  <c r="AJ132" i="41"/>
  <c r="AJ131" i="41"/>
  <c r="P6" i="41"/>
  <c r="C5" i="41"/>
  <c r="L4" i="41"/>
  <c r="L3" i="41"/>
  <c r="C3" i="41"/>
  <c r="AJ135" i="40"/>
  <c r="AJ134" i="40"/>
  <c r="AJ133" i="40"/>
  <c r="AJ132" i="40"/>
  <c r="AJ131" i="40"/>
  <c r="C5" i="40"/>
  <c r="L4" i="40"/>
  <c r="L3" i="40"/>
  <c r="C3" i="40"/>
  <c r="AJ135" i="39"/>
  <c r="AJ134" i="39"/>
  <c r="AJ133" i="39"/>
  <c r="AJ132" i="39"/>
  <c r="AJ131" i="39"/>
  <c r="P6" i="39"/>
  <c r="C5" i="39"/>
  <c r="L4" i="39"/>
  <c r="L3" i="39"/>
  <c r="C3" i="39"/>
  <c r="AJ135" i="38"/>
  <c r="AJ134" i="38"/>
  <c r="AJ133" i="38"/>
  <c r="AJ132" i="38"/>
  <c r="AJ131" i="38"/>
  <c r="P6" i="38"/>
  <c r="C5" i="38"/>
  <c r="L4" i="38"/>
  <c r="L3" i="38"/>
  <c r="C3" i="38"/>
  <c r="AJ135" i="37"/>
  <c r="AJ134" i="37"/>
  <c r="AJ133" i="37"/>
  <c r="AJ132" i="37"/>
  <c r="AJ131" i="37"/>
  <c r="P6" i="37"/>
  <c r="C5" i="37"/>
  <c r="L4" i="37"/>
  <c r="L3" i="37"/>
  <c r="C3" i="37"/>
  <c r="AJ135" i="27"/>
  <c r="AJ131" i="27"/>
  <c r="F12" i="9" l="1"/>
  <c r="J12" i="9"/>
  <c r="F13" i="9"/>
  <c r="J13" i="9"/>
  <c r="K13" i="9"/>
  <c r="I13" i="9"/>
  <c r="H13" i="9"/>
  <c r="H14" i="9"/>
  <c r="K14" i="9"/>
  <c r="I14" i="9"/>
  <c r="F14" i="9"/>
  <c r="J14" i="9"/>
  <c r="I15" i="9"/>
  <c r="F15" i="9"/>
  <c r="K15" i="9"/>
  <c r="J15" i="9"/>
  <c r="H15" i="9"/>
  <c r="H16" i="9"/>
  <c r="I16" i="9"/>
  <c r="F16" i="9"/>
  <c r="J16" i="9"/>
  <c r="K16" i="9"/>
  <c r="J17" i="9"/>
  <c r="H17" i="9"/>
  <c r="F17" i="9"/>
  <c r="I17" i="9"/>
  <c r="F18" i="9"/>
  <c r="H18" i="9"/>
  <c r="I18" i="9"/>
  <c r="J18" i="9"/>
  <c r="I19" i="9"/>
  <c r="H19" i="9"/>
  <c r="F19" i="9"/>
  <c r="J19" i="9"/>
  <c r="I20" i="9"/>
  <c r="K20" i="9"/>
  <c r="H20" i="9"/>
  <c r="F20" i="9"/>
  <c r="J20" i="9"/>
  <c r="I21" i="9"/>
  <c r="K21" i="9"/>
  <c r="F21" i="9"/>
  <c r="J21" i="9"/>
  <c r="H21" i="9"/>
  <c r="H22" i="9"/>
  <c r="F22" i="9"/>
  <c r="J22" i="9"/>
  <c r="K22" i="9"/>
  <c r="I22" i="9"/>
  <c r="K23" i="9"/>
  <c r="H23" i="9"/>
  <c r="I23" i="9"/>
  <c r="F23" i="9"/>
  <c r="J23" i="9"/>
  <c r="K17" i="9"/>
  <c r="K18" i="9"/>
  <c r="K19" i="9"/>
  <c r="K130" i="44"/>
  <c r="K136" i="44" s="1"/>
  <c r="S130" i="44"/>
  <c r="S136" i="44" s="1"/>
  <c r="AE130" i="44"/>
  <c r="AE136" i="44" s="1"/>
  <c r="G130" i="44"/>
  <c r="G136" i="44" s="1"/>
  <c r="O130" i="44"/>
  <c r="O136" i="44" s="1"/>
  <c r="W130" i="44"/>
  <c r="W136" i="44" s="1"/>
  <c r="AA130" i="44"/>
  <c r="AA136" i="44" s="1"/>
  <c r="H130" i="44"/>
  <c r="H136" i="44" s="1"/>
  <c r="L130" i="44"/>
  <c r="L136" i="44" s="1"/>
  <c r="P130" i="44"/>
  <c r="P136" i="44" s="1"/>
  <c r="T130" i="44"/>
  <c r="T136" i="44" s="1"/>
  <c r="X130" i="44"/>
  <c r="X136" i="44" s="1"/>
  <c r="AB130" i="44"/>
  <c r="AB136" i="44" s="1"/>
  <c r="AF130" i="44"/>
  <c r="AF136" i="44" s="1"/>
  <c r="I130" i="44"/>
  <c r="I136" i="44" s="1"/>
  <c r="M130" i="44"/>
  <c r="M136" i="44" s="1"/>
  <c r="Q130" i="44"/>
  <c r="Q136" i="44" s="1"/>
  <c r="U130" i="44"/>
  <c r="U136" i="44" s="1"/>
  <c r="Y130" i="44"/>
  <c r="Y136" i="44" s="1"/>
  <c r="AC130" i="44"/>
  <c r="AC136" i="44" s="1"/>
  <c r="AG130" i="44"/>
  <c r="AG136" i="44" s="1"/>
  <c r="F130" i="44"/>
  <c r="F136" i="44" s="1"/>
  <c r="J130" i="44"/>
  <c r="J136" i="44" s="1"/>
  <c r="N130" i="44"/>
  <c r="N136" i="44" s="1"/>
  <c r="R130" i="44"/>
  <c r="R136" i="44" s="1"/>
  <c r="V130" i="44"/>
  <c r="V136" i="44" s="1"/>
  <c r="Z130" i="44"/>
  <c r="Z136" i="44" s="1"/>
  <c r="AD130" i="44"/>
  <c r="AD136" i="44" s="1"/>
  <c r="AH130" i="44"/>
  <c r="AH136" i="44" s="1"/>
  <c r="AJ129" i="47"/>
  <c r="AJ129" i="46"/>
  <c r="AJ33" i="43"/>
  <c r="AJ21" i="43"/>
  <c r="AJ21" i="45"/>
  <c r="AJ57" i="47"/>
  <c r="AJ81" i="43"/>
  <c r="AJ105" i="47"/>
  <c r="AJ105" i="43"/>
  <c r="AJ129" i="43"/>
  <c r="AJ45" i="45"/>
  <c r="AJ93" i="45"/>
  <c r="AJ93" i="46"/>
  <c r="AJ117" i="46"/>
  <c r="AJ117" i="47"/>
  <c r="AJ93" i="47"/>
  <c r="AJ81" i="47"/>
  <c r="AJ69" i="47"/>
  <c r="AJ45" i="47"/>
  <c r="AJ33" i="47"/>
  <c r="AI130" i="47"/>
  <c r="AI136" i="47" s="1"/>
  <c r="AD130" i="47"/>
  <c r="AD136" i="47" s="1"/>
  <c r="AB130" i="47"/>
  <c r="AB136" i="47" s="1"/>
  <c r="AJ21" i="47"/>
  <c r="AA130" i="47"/>
  <c r="AA136" i="47" s="1"/>
  <c r="AC130" i="47"/>
  <c r="AC136" i="47" s="1"/>
  <c r="AJ105" i="46"/>
  <c r="AJ81" i="46"/>
  <c r="AJ69" i="46"/>
  <c r="AJ57" i="46"/>
  <c r="AJ45" i="46"/>
  <c r="AI130" i="46"/>
  <c r="AI136" i="46" s="1"/>
  <c r="AJ33" i="46"/>
  <c r="AJ21" i="46"/>
  <c r="AJ129" i="45"/>
  <c r="AJ117" i="45"/>
  <c r="AJ105" i="45"/>
  <c r="AJ81" i="45"/>
  <c r="AJ69" i="45"/>
  <c r="AJ57" i="45"/>
  <c r="AJ33" i="45"/>
  <c r="AJ129" i="44"/>
  <c r="AJ117" i="44"/>
  <c r="AJ105" i="44"/>
  <c r="AJ93" i="44"/>
  <c r="AJ81" i="44"/>
  <c r="AJ69" i="44"/>
  <c r="AJ57" i="44"/>
  <c r="AJ45" i="44"/>
  <c r="AI130" i="44"/>
  <c r="AI136" i="44" s="1"/>
  <c r="AJ33" i="44"/>
  <c r="E130" i="44"/>
  <c r="E136" i="44" s="1"/>
  <c r="AJ21" i="44"/>
  <c r="AJ117" i="43"/>
  <c r="AJ93" i="43"/>
  <c r="G136" i="42"/>
  <c r="AI136" i="42"/>
  <c r="F136" i="42"/>
  <c r="AH136" i="42"/>
  <c r="AG136" i="42"/>
  <c r="I136" i="41"/>
  <c r="U136" i="41"/>
  <c r="Y136" i="41"/>
  <c r="AC136" i="41"/>
  <c r="J136" i="41"/>
  <c r="V136" i="41"/>
  <c r="AD136" i="41"/>
  <c r="O136" i="41"/>
  <c r="AI136" i="41"/>
  <c r="P136" i="41"/>
  <c r="H136" i="41"/>
  <c r="AB136" i="41"/>
  <c r="N136" i="41"/>
  <c r="G136" i="41"/>
  <c r="AF136" i="40"/>
  <c r="AH136" i="40"/>
  <c r="E136" i="40"/>
  <c r="AG136" i="40"/>
  <c r="AE136" i="40"/>
  <c r="E136" i="39"/>
  <c r="F136" i="39"/>
  <c r="AH136" i="39"/>
  <c r="AI136" i="39"/>
  <c r="T136" i="39"/>
  <c r="AB136" i="39"/>
  <c r="AF136" i="39"/>
  <c r="G136" i="39"/>
  <c r="AA136" i="39"/>
  <c r="AE136" i="39"/>
  <c r="Q136" i="39"/>
  <c r="U136" i="39"/>
  <c r="AG136" i="39"/>
  <c r="AE136" i="38"/>
  <c r="AC136" i="38"/>
  <c r="AD136" i="38"/>
  <c r="AC136" i="37"/>
  <c r="AH136" i="37"/>
  <c r="AE136" i="37"/>
  <c r="AI136" i="37"/>
  <c r="AD136" i="37"/>
  <c r="AF136" i="37"/>
  <c r="B14" i="36"/>
  <c r="AJ133" i="27"/>
  <c r="C35" i="9"/>
  <c r="D35" i="9" s="1"/>
  <c r="L4" i="27"/>
  <c r="L3" i="27"/>
  <c r="C5" i="27"/>
  <c r="C3" i="27"/>
  <c r="H12" i="9" l="1"/>
  <c r="AA51" i="9"/>
  <c r="AD51" i="9"/>
  <c r="X51" i="9"/>
  <c r="C51" i="9"/>
  <c r="U51" i="9"/>
  <c r="R51" i="9"/>
  <c r="F51" i="9"/>
  <c r="X52" i="9"/>
  <c r="F52" i="9"/>
  <c r="O52" i="9"/>
  <c r="AA52" i="9"/>
  <c r="L52" i="9"/>
  <c r="R52" i="9"/>
  <c r="AD52" i="9"/>
  <c r="C52" i="9"/>
  <c r="I52" i="9"/>
  <c r="U52" i="9"/>
  <c r="F53" i="9"/>
  <c r="AA53" i="9"/>
  <c r="O53" i="9"/>
  <c r="AD53" i="9"/>
  <c r="I53" i="9"/>
  <c r="X53" i="9"/>
  <c r="C53" i="9"/>
  <c r="D53" i="9" s="1"/>
  <c r="L53" i="9"/>
  <c r="U53" i="9"/>
  <c r="R53" i="9"/>
  <c r="R54" i="9"/>
  <c r="I54" i="9"/>
  <c r="C54" i="9"/>
  <c r="D54" i="9" s="1"/>
  <c r="L54" i="9"/>
  <c r="M54" i="9" s="1"/>
  <c r="AA54" i="9"/>
  <c r="AD54" i="9"/>
  <c r="AE54" i="9" s="1"/>
  <c r="X54" i="9"/>
  <c r="F54" i="9"/>
  <c r="O54" i="9"/>
  <c r="P54" i="9" s="1"/>
  <c r="U54" i="9"/>
  <c r="F55" i="9"/>
  <c r="U55" i="9"/>
  <c r="X55" i="9"/>
  <c r="I55" i="9"/>
  <c r="AA55" i="9"/>
  <c r="O55" i="9"/>
  <c r="L55" i="9"/>
  <c r="R55" i="9"/>
  <c r="AD55" i="9"/>
  <c r="C55" i="9"/>
  <c r="D55" i="9" s="1"/>
  <c r="E53" i="9"/>
  <c r="AP135" i="48"/>
  <c r="E35" i="9"/>
  <c r="F14" i="36"/>
  <c r="F19" i="36" s="1"/>
  <c r="AJ130" i="45"/>
  <c r="AJ136" i="47"/>
  <c r="AJ130" i="47"/>
  <c r="AJ136" i="46"/>
  <c r="AJ130" i="46"/>
  <c r="AJ136" i="45"/>
  <c r="AJ136" i="44"/>
  <c r="AJ130" i="44"/>
  <c r="AJ130" i="43"/>
  <c r="AJ136" i="43"/>
  <c r="C18" i="9"/>
  <c r="E136" i="42"/>
  <c r="AJ136" i="42" s="1"/>
  <c r="C17" i="9"/>
  <c r="AJ136" i="41"/>
  <c r="AJ136" i="40"/>
  <c r="C16" i="9"/>
  <c r="AJ136" i="39"/>
  <c r="C15" i="9"/>
  <c r="C14" i="9"/>
  <c r="AJ136" i="38"/>
  <c r="C13" i="9"/>
  <c r="AJ136" i="37"/>
  <c r="G136" i="27"/>
  <c r="O29" i="9"/>
  <c r="AD38" i="9"/>
  <c r="AD37" i="9"/>
  <c r="AD36" i="9"/>
  <c r="AD35" i="9"/>
  <c r="AD34" i="9"/>
  <c r="AD33" i="9"/>
  <c r="AD32" i="9"/>
  <c r="AD31" i="9"/>
  <c r="AD30" i="9"/>
  <c r="AD29" i="9"/>
  <c r="AA38" i="9"/>
  <c r="AA37" i="9"/>
  <c r="AA36" i="9"/>
  <c r="AA35" i="9"/>
  <c r="AA34" i="9"/>
  <c r="AA33" i="9"/>
  <c r="AA32" i="9"/>
  <c r="AA31" i="9"/>
  <c r="AA30" i="9"/>
  <c r="AA29" i="9"/>
  <c r="X38" i="9"/>
  <c r="X37" i="9"/>
  <c r="X36" i="9"/>
  <c r="X35" i="9"/>
  <c r="X34" i="9"/>
  <c r="X33" i="9"/>
  <c r="X32" i="9"/>
  <c r="X31" i="9"/>
  <c r="X30" i="9"/>
  <c r="X29" i="9"/>
  <c r="U38" i="9"/>
  <c r="U37" i="9"/>
  <c r="U36" i="9"/>
  <c r="U35" i="9"/>
  <c r="U34" i="9"/>
  <c r="U33" i="9"/>
  <c r="U32" i="9"/>
  <c r="U31" i="9"/>
  <c r="U30" i="9"/>
  <c r="U29" i="9"/>
  <c r="R38" i="9"/>
  <c r="R37" i="9"/>
  <c r="R36" i="9"/>
  <c r="R35" i="9"/>
  <c r="R34" i="9"/>
  <c r="R33" i="9"/>
  <c r="R32" i="9"/>
  <c r="R31" i="9"/>
  <c r="R30" i="9"/>
  <c r="R29" i="9"/>
  <c r="O38" i="9"/>
  <c r="P38" i="9" s="1"/>
  <c r="O37" i="9"/>
  <c r="O36" i="9"/>
  <c r="O35" i="9"/>
  <c r="O34" i="9"/>
  <c r="O33" i="9"/>
  <c r="O32" i="9"/>
  <c r="O31" i="9"/>
  <c r="O30" i="9"/>
  <c r="L38" i="9"/>
  <c r="L37" i="9"/>
  <c r="L36" i="9"/>
  <c r="L35" i="9"/>
  <c r="L34" i="9"/>
  <c r="L33" i="9"/>
  <c r="L32" i="9"/>
  <c r="L31" i="9"/>
  <c r="L30" i="9"/>
  <c r="L29" i="9"/>
  <c r="I38" i="9"/>
  <c r="I37" i="9"/>
  <c r="I36" i="9"/>
  <c r="I35" i="9"/>
  <c r="I34" i="9"/>
  <c r="J34" i="9" s="1"/>
  <c r="I33" i="9"/>
  <c r="I32" i="9"/>
  <c r="I31" i="9"/>
  <c r="I30" i="9"/>
  <c r="I29" i="9"/>
  <c r="F38" i="9"/>
  <c r="F37" i="9"/>
  <c r="F36" i="9"/>
  <c r="F35" i="9"/>
  <c r="F34" i="9"/>
  <c r="F33" i="9"/>
  <c r="F32" i="9"/>
  <c r="F31" i="9"/>
  <c r="F30" i="9"/>
  <c r="F29" i="9"/>
  <c r="AJ132" i="27"/>
  <c r="AJ134" i="27"/>
  <c r="K30" i="9" l="1"/>
  <c r="J30" i="9"/>
  <c r="N32" i="9"/>
  <c r="M32" i="9"/>
  <c r="Q35" i="9"/>
  <c r="P35" i="9"/>
  <c r="T37" i="9"/>
  <c r="S37" i="9"/>
  <c r="Y29" i="9"/>
  <c r="X39" i="9"/>
  <c r="Z37" i="9"/>
  <c r="Y37" i="9"/>
  <c r="AE29" i="9"/>
  <c r="AD39" i="9"/>
  <c r="AF55" i="9"/>
  <c r="AE55" i="9"/>
  <c r="AC55" i="9"/>
  <c r="AB55" i="9"/>
  <c r="Z54" i="9"/>
  <c r="Y54" i="9"/>
  <c r="W53" i="9"/>
  <c r="V53" i="9"/>
  <c r="K53" i="9"/>
  <c r="J53" i="9"/>
  <c r="T51" i="9"/>
  <c r="S51" i="9"/>
  <c r="R56" i="9"/>
  <c r="G29" i="9"/>
  <c r="F39" i="9"/>
  <c r="H33" i="9"/>
  <c r="G33" i="9"/>
  <c r="H37" i="9"/>
  <c r="G37" i="9"/>
  <c r="K31" i="9"/>
  <c r="J31" i="9"/>
  <c r="K35" i="9"/>
  <c r="AI35" i="9" s="1"/>
  <c r="J35" i="9"/>
  <c r="M29" i="9"/>
  <c r="L39" i="9"/>
  <c r="N33" i="9"/>
  <c r="M33" i="9"/>
  <c r="N37" i="9"/>
  <c r="M37" i="9"/>
  <c r="Q32" i="9"/>
  <c r="P32" i="9"/>
  <c r="Q36" i="9"/>
  <c r="P36" i="9"/>
  <c r="T30" i="9"/>
  <c r="S30" i="9"/>
  <c r="T34" i="9"/>
  <c r="S34" i="9"/>
  <c r="T38" i="9"/>
  <c r="S38" i="9"/>
  <c r="W32" i="9"/>
  <c r="V32" i="9"/>
  <c r="W36" i="9"/>
  <c r="V36" i="9"/>
  <c r="Z30" i="9"/>
  <c r="Y30" i="9"/>
  <c r="Z34" i="9"/>
  <c r="Y34" i="9"/>
  <c r="Z38" i="9"/>
  <c r="Y38" i="9"/>
  <c r="AC32" i="9"/>
  <c r="AB32" i="9"/>
  <c r="AC36" i="9"/>
  <c r="AB36" i="9"/>
  <c r="AF30" i="9"/>
  <c r="AE30" i="9"/>
  <c r="AF34" i="9"/>
  <c r="AE34" i="9"/>
  <c r="AF38" i="9"/>
  <c r="AE38" i="9"/>
  <c r="T55" i="9"/>
  <c r="S55" i="9"/>
  <c r="K55" i="9"/>
  <c r="J55" i="9"/>
  <c r="W54" i="9"/>
  <c r="V54" i="9"/>
  <c r="K54" i="9"/>
  <c r="J54" i="9"/>
  <c r="N53" i="9"/>
  <c r="M53" i="9"/>
  <c r="AF53" i="9"/>
  <c r="AE53" i="9"/>
  <c r="W52" i="9"/>
  <c r="V52" i="9"/>
  <c r="T52" i="9"/>
  <c r="S52" i="9"/>
  <c r="H52" i="9"/>
  <c r="G52" i="9"/>
  <c r="W51" i="9"/>
  <c r="W56" i="9" s="1"/>
  <c r="V51" i="9"/>
  <c r="U56" i="9"/>
  <c r="AC51" i="9"/>
  <c r="AB51" i="9"/>
  <c r="AA56" i="9"/>
  <c r="H32" i="9"/>
  <c r="G32" i="9"/>
  <c r="N36" i="9"/>
  <c r="M36" i="9"/>
  <c r="S29" i="9"/>
  <c r="R39" i="9"/>
  <c r="W31" i="9"/>
  <c r="V31" i="9"/>
  <c r="Z33" i="9"/>
  <c r="Y33" i="9"/>
  <c r="AC35" i="9"/>
  <c r="AB35" i="9"/>
  <c r="AF37" i="9"/>
  <c r="AE37" i="9"/>
  <c r="H55" i="9"/>
  <c r="G55" i="9"/>
  <c r="AF52" i="9"/>
  <c r="AE52" i="9"/>
  <c r="AF51" i="9"/>
  <c r="AF56" i="9" s="1"/>
  <c r="AE51" i="9"/>
  <c r="AD56" i="9"/>
  <c r="H34" i="9"/>
  <c r="G34" i="9"/>
  <c r="H38" i="9"/>
  <c r="G38" i="9"/>
  <c r="K32" i="9"/>
  <c r="J32" i="9"/>
  <c r="K36" i="9"/>
  <c r="J36" i="9"/>
  <c r="N30" i="9"/>
  <c r="M30" i="9"/>
  <c r="N34" i="9"/>
  <c r="M34" i="9"/>
  <c r="N38" i="9"/>
  <c r="M38" i="9"/>
  <c r="Q33" i="9"/>
  <c r="P33" i="9"/>
  <c r="Q37" i="9"/>
  <c r="P37" i="9"/>
  <c r="T31" i="9"/>
  <c r="S31" i="9"/>
  <c r="T35" i="9"/>
  <c r="S35" i="9"/>
  <c r="V29" i="9"/>
  <c r="U39" i="9"/>
  <c r="W33" i="9"/>
  <c r="V33" i="9"/>
  <c r="W37" i="9"/>
  <c r="V37" i="9"/>
  <c r="Z31" i="9"/>
  <c r="Y31" i="9"/>
  <c r="Z35" i="9"/>
  <c r="Y35" i="9"/>
  <c r="AB29" i="9"/>
  <c r="AA39" i="9"/>
  <c r="AC33" i="9"/>
  <c r="AB33" i="9"/>
  <c r="AC37" i="9"/>
  <c r="AB37" i="9"/>
  <c r="AF31" i="9"/>
  <c r="AE31" i="9"/>
  <c r="AF35" i="9"/>
  <c r="AE35" i="9"/>
  <c r="P29" i="9"/>
  <c r="O39" i="9"/>
  <c r="N55" i="9"/>
  <c r="M55" i="9"/>
  <c r="AH55" i="9" s="1"/>
  <c r="Z55" i="9"/>
  <c r="Y55" i="9"/>
  <c r="AC54" i="9"/>
  <c r="AB54" i="9"/>
  <c r="T54" i="9"/>
  <c r="S54" i="9"/>
  <c r="Q53" i="9"/>
  <c r="P53" i="9"/>
  <c r="K52" i="9"/>
  <c r="J52" i="9"/>
  <c r="I56" i="9"/>
  <c r="N52" i="9"/>
  <c r="M52" i="9"/>
  <c r="L56" i="9"/>
  <c r="Z52" i="9"/>
  <c r="Y52" i="9"/>
  <c r="E51" i="9"/>
  <c r="D51" i="9"/>
  <c r="C56" i="9"/>
  <c r="H36" i="9"/>
  <c r="G36" i="9"/>
  <c r="K38" i="9"/>
  <c r="J38" i="9"/>
  <c r="Q31" i="9"/>
  <c r="P31" i="9"/>
  <c r="T33" i="9"/>
  <c r="S33" i="9"/>
  <c r="W35" i="9"/>
  <c r="V35" i="9"/>
  <c r="AC31" i="9"/>
  <c r="AB31" i="9"/>
  <c r="AF33" i="9"/>
  <c r="AE33" i="9"/>
  <c r="H53" i="9"/>
  <c r="G53" i="9"/>
  <c r="Q52" i="9"/>
  <c r="P52" i="9"/>
  <c r="O56" i="9"/>
  <c r="H30" i="9"/>
  <c r="G30" i="9"/>
  <c r="H31" i="9"/>
  <c r="G31" i="9"/>
  <c r="H35" i="9"/>
  <c r="G35" i="9"/>
  <c r="I39" i="9"/>
  <c r="J29" i="9"/>
  <c r="K33" i="9"/>
  <c r="J33" i="9"/>
  <c r="K37" i="9"/>
  <c r="J37" i="9"/>
  <c r="N31" i="9"/>
  <c r="M31" i="9"/>
  <c r="N35" i="9"/>
  <c r="M35" i="9"/>
  <c r="Q30" i="9"/>
  <c r="P30" i="9"/>
  <c r="Q34" i="9"/>
  <c r="P34" i="9"/>
  <c r="T32" i="9"/>
  <c r="S32" i="9"/>
  <c r="T36" i="9"/>
  <c r="S36" i="9"/>
  <c r="W30" i="9"/>
  <c r="V30" i="9"/>
  <c r="W34" i="9"/>
  <c r="V34" i="9"/>
  <c r="W38" i="9"/>
  <c r="V38" i="9"/>
  <c r="Z32" i="9"/>
  <c r="Y32" i="9"/>
  <c r="Z36" i="9"/>
  <c r="Y36" i="9"/>
  <c r="AC30" i="9"/>
  <c r="AB30" i="9"/>
  <c r="AC34" i="9"/>
  <c r="AB34" i="9"/>
  <c r="AC38" i="9"/>
  <c r="AB38" i="9"/>
  <c r="AF32" i="9"/>
  <c r="AE32" i="9"/>
  <c r="AF36" i="9"/>
  <c r="AE36" i="9"/>
  <c r="E54" i="9"/>
  <c r="Q55" i="9"/>
  <c r="P55" i="9"/>
  <c r="W55" i="9"/>
  <c r="V55" i="9"/>
  <c r="H54" i="9"/>
  <c r="G54" i="9"/>
  <c r="T53" i="9"/>
  <c r="S53" i="9"/>
  <c r="Z53" i="9"/>
  <c r="Y53" i="9"/>
  <c r="AC53" i="9"/>
  <c r="AB53" i="9"/>
  <c r="E52" i="9"/>
  <c r="D52" i="9"/>
  <c r="AC52" i="9"/>
  <c r="AB52" i="9"/>
  <c r="H51" i="9"/>
  <c r="AI51" i="9" s="1"/>
  <c r="G51" i="9"/>
  <c r="G56" i="9" s="1"/>
  <c r="F56" i="9"/>
  <c r="Z51" i="9"/>
  <c r="Y51" i="9"/>
  <c r="X56" i="9"/>
  <c r="K12" i="9"/>
  <c r="I12" i="9"/>
  <c r="AG52" i="9"/>
  <c r="AG51" i="9"/>
  <c r="C19" i="9"/>
  <c r="D19" i="9" s="1"/>
  <c r="C20" i="9"/>
  <c r="D20" i="9" s="1"/>
  <c r="C21" i="9"/>
  <c r="AG53" i="9"/>
  <c r="AG54" i="9"/>
  <c r="N54" i="9"/>
  <c r="AF54" i="9"/>
  <c r="Q54" i="9"/>
  <c r="C22" i="9"/>
  <c r="E22" i="9" s="1"/>
  <c r="AG55" i="9"/>
  <c r="E55" i="9"/>
  <c r="C23" i="9"/>
  <c r="E23" i="9" s="1"/>
  <c r="E13" i="9"/>
  <c r="D13" i="9"/>
  <c r="E17" i="9"/>
  <c r="D17" i="9"/>
  <c r="E19" i="9"/>
  <c r="E21" i="9"/>
  <c r="D21" i="9"/>
  <c r="D15" i="9"/>
  <c r="E15" i="9"/>
  <c r="E16" i="9"/>
  <c r="D16" i="9"/>
  <c r="D14" i="9"/>
  <c r="E14" i="9"/>
  <c r="E18" i="9"/>
  <c r="D18" i="9"/>
  <c r="AG35" i="9"/>
  <c r="Q38" i="9"/>
  <c r="K34" i="9"/>
  <c r="K29" i="9"/>
  <c r="H29" i="9"/>
  <c r="N29" i="9"/>
  <c r="Q29" i="9"/>
  <c r="T29" i="9"/>
  <c r="W29" i="9"/>
  <c r="Z29" i="9"/>
  <c r="AC29" i="9"/>
  <c r="AF29" i="9"/>
  <c r="AJ136" i="27"/>
  <c r="Q23" i="9"/>
  <c r="Q22" i="9"/>
  <c r="Q21" i="9"/>
  <c r="Q20" i="9"/>
  <c r="Q19" i="9"/>
  <c r="Q18" i="9"/>
  <c r="Q17" i="9"/>
  <c r="Q16" i="9"/>
  <c r="Q15" i="9"/>
  <c r="W39" i="9" l="1"/>
  <c r="H39" i="9"/>
  <c r="AH53" i="9"/>
  <c r="G39" i="9"/>
  <c r="AI53" i="9"/>
  <c r="AI52" i="9"/>
  <c r="AH52" i="9"/>
  <c r="AH54" i="9"/>
  <c r="J39" i="9"/>
  <c r="AB39" i="9"/>
  <c r="AF39" i="9"/>
  <c r="T39" i="9"/>
  <c r="K39" i="9"/>
  <c r="Y56" i="9"/>
  <c r="H56" i="9"/>
  <c r="P56" i="9"/>
  <c r="AH51" i="9"/>
  <c r="D56" i="9"/>
  <c r="J56" i="9"/>
  <c r="AC56" i="9"/>
  <c r="Y39" i="9"/>
  <c r="AB56" i="9"/>
  <c r="AC39" i="9"/>
  <c r="Q39" i="9"/>
  <c r="AI55" i="9"/>
  <c r="Z56" i="9"/>
  <c r="M39" i="9"/>
  <c r="AH35" i="9"/>
  <c r="Q56" i="9"/>
  <c r="P39" i="9"/>
  <c r="E56" i="9"/>
  <c r="M56" i="9"/>
  <c r="K56" i="9"/>
  <c r="AE39" i="9"/>
  <c r="S39" i="9"/>
  <c r="S56" i="9"/>
  <c r="Z39" i="9"/>
  <c r="N39" i="9"/>
  <c r="AG56" i="9"/>
  <c r="N56" i="9"/>
  <c r="V39" i="9"/>
  <c r="AE56" i="9"/>
  <c r="V56" i="9"/>
  <c r="T56" i="9"/>
  <c r="E20" i="9"/>
  <c r="D22" i="9"/>
  <c r="AI54" i="9"/>
  <c r="AI56" i="9" s="1"/>
  <c r="D23" i="9"/>
  <c r="M31" i="35"/>
  <c r="M33" i="35"/>
  <c r="M46" i="35"/>
  <c r="M48" i="35"/>
  <c r="M43" i="35"/>
  <c r="M41" i="35"/>
  <c r="M21" i="35"/>
  <c r="M23" i="35"/>
  <c r="M63" i="35"/>
  <c r="M61" i="35"/>
  <c r="M28" i="35"/>
  <c r="M26" i="35"/>
  <c r="M56" i="35"/>
  <c r="M58" i="35"/>
  <c r="M53" i="35"/>
  <c r="M51" i="35"/>
  <c r="M38" i="35"/>
  <c r="M36" i="35"/>
  <c r="C12" i="9"/>
  <c r="Q13" i="9"/>
  <c r="Q14" i="9"/>
  <c r="Q12" i="9"/>
  <c r="AH56" i="9" l="1"/>
  <c r="G12" i="9"/>
  <c r="E12" i="9"/>
  <c r="D12" i="9"/>
  <c r="D24" i="9" s="1"/>
  <c r="AR135" i="48"/>
  <c r="I24" i="9"/>
  <c r="AQ134" i="48" s="1"/>
  <c r="F24" i="9" l="1"/>
  <c r="AQ131" i="48" s="1"/>
  <c r="K24" i="9" l="1"/>
  <c r="AQ132" i="48" s="1"/>
  <c r="H24" i="9"/>
  <c r="AQ133" i="48" s="1"/>
  <c r="C38" i="9" l="1"/>
  <c r="D38" i="9" s="1"/>
  <c r="AH38" i="9" s="1"/>
  <c r="C37" i="9"/>
  <c r="C36" i="9"/>
  <c r="D36" i="9" s="1"/>
  <c r="AH36" i="9" s="1"/>
  <c r="C34" i="9"/>
  <c r="D34" i="9" s="1"/>
  <c r="AH34" i="9" s="1"/>
  <c r="C33" i="9"/>
  <c r="D33" i="9" s="1"/>
  <c r="AH33" i="9" s="1"/>
  <c r="C32" i="9"/>
  <c r="D32" i="9" s="1"/>
  <c r="AH32" i="9" s="1"/>
  <c r="C31" i="9"/>
  <c r="D31" i="9" s="1"/>
  <c r="C30" i="9"/>
  <c r="D30" i="9" s="1"/>
  <c r="AH30" i="9" s="1"/>
  <c r="C29" i="9"/>
  <c r="D29" i="9" s="1"/>
  <c r="AH29" i="9" s="1"/>
  <c r="AH31" i="9" l="1"/>
  <c r="AG37" i="9"/>
  <c r="D37" i="9"/>
  <c r="AH37" i="9" s="1"/>
  <c r="E34" i="9"/>
  <c r="AI34" i="9" s="1"/>
  <c r="AG34" i="9"/>
  <c r="E31" i="9"/>
  <c r="AI31" i="9" s="1"/>
  <c r="AG31" i="9"/>
  <c r="E36" i="9"/>
  <c r="AI36" i="9" s="1"/>
  <c r="AG36" i="9"/>
  <c r="E30" i="9"/>
  <c r="AI30" i="9" s="1"/>
  <c r="AG30" i="9"/>
  <c r="E32" i="9"/>
  <c r="AI32" i="9" s="1"/>
  <c r="AG32" i="9"/>
  <c r="E29" i="9"/>
  <c r="AG29" i="9"/>
  <c r="E33" i="9"/>
  <c r="AI33" i="9" s="1"/>
  <c r="AG33" i="9"/>
  <c r="E38" i="9"/>
  <c r="AI38" i="9" s="1"/>
  <c r="AG38" i="9"/>
  <c r="E37" i="9"/>
  <c r="C39" i="9"/>
  <c r="L12" i="9"/>
  <c r="G13" i="9"/>
  <c r="G19" i="9"/>
  <c r="L19" i="9" s="1"/>
  <c r="G20" i="9"/>
  <c r="L20" i="9" s="1"/>
  <c r="G22" i="9"/>
  <c r="L22" i="9" s="1"/>
  <c r="G23" i="9"/>
  <c r="L23" i="9" s="1"/>
  <c r="G17" i="9"/>
  <c r="L17" i="9" s="1"/>
  <c r="G18" i="9"/>
  <c r="L18" i="9" s="1"/>
  <c r="G16" i="9"/>
  <c r="L16" i="9" s="1"/>
  <c r="G14" i="9"/>
  <c r="L14" i="9" s="1"/>
  <c r="AH39" i="9" l="1"/>
  <c r="AI29" i="9"/>
  <c r="E39" i="9"/>
  <c r="AG39" i="9"/>
  <c r="D39" i="9"/>
  <c r="M18" i="35"/>
  <c r="M16" i="35"/>
  <c r="AI37" i="9"/>
  <c r="AI39" i="9" s="1"/>
  <c r="J24" i="9"/>
  <c r="L13" i="9"/>
  <c r="G15" i="9"/>
  <c r="L15" i="9" s="1"/>
  <c r="G21" i="9"/>
  <c r="L21" i="9" s="1"/>
  <c r="AQ135" i="48" l="1"/>
  <c r="L24" i="9"/>
  <c r="G24" i="9"/>
  <c r="C24" i="9"/>
  <c r="AQ130" i="48" l="1"/>
  <c r="AQ136" i="48" s="1"/>
  <c r="C25" i="9"/>
  <c r="E24" i="9"/>
  <c r="J2" i="27" l="1"/>
  <c r="T4" i="27" l="1"/>
</calcChain>
</file>

<file path=xl/comments1.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
Schablonsemesterperiod/standard annual leave period filled in orange</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10.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11.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12.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13.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2.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3.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4.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5.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6.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7.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
Schablonsemesterperiod/standard annual leave period filled in orange</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8.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
Schablonsemesterperiod/standard annual leave period filled in orange</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comments9.xml><?xml version="1.0" encoding="utf-8"?>
<comments xmlns="http://schemas.openxmlformats.org/spreadsheetml/2006/main">
  <authors>
    <author>Marie Wilhelmsson</author>
  </authors>
  <commentList>
    <comment ref="B131" authorId="0" shapeId="0">
      <text>
        <r>
          <rPr>
            <b/>
            <sz val="9"/>
            <color indexed="81"/>
            <rFont val="Tahoma"/>
            <family val="2"/>
          </rPr>
          <t>Marie Wilhelmsson:</t>
        </r>
        <r>
          <rPr>
            <sz val="9"/>
            <color indexed="81"/>
            <rFont val="Tahoma"/>
            <family val="2"/>
          </rPr>
          <t xml:space="preserve">
Övrigt utfört arbete</t>
        </r>
      </text>
    </comment>
    <comment ref="B132" authorId="0" shapeId="0">
      <text>
        <r>
          <rPr>
            <b/>
            <sz val="9"/>
            <color indexed="81"/>
            <rFont val="Tahoma"/>
            <family val="2"/>
          </rPr>
          <t>Marie Wilhelmsson:</t>
        </r>
        <r>
          <rPr>
            <sz val="9"/>
            <color indexed="81"/>
            <rFont val="Tahoma"/>
            <family val="2"/>
          </rPr>
          <t xml:space="preserve">
Semester
Schablonsemesterperiod/standard annual leave period filled in orange</t>
        </r>
      </text>
    </comment>
    <comment ref="B133" authorId="0" shapeId="0">
      <text>
        <r>
          <rPr>
            <b/>
            <sz val="9"/>
            <color indexed="81"/>
            <rFont val="Tahoma"/>
            <family val="2"/>
          </rPr>
          <t>Marie Wilhelmsson:</t>
        </r>
        <r>
          <rPr>
            <sz val="9"/>
            <color indexed="81"/>
            <rFont val="Tahoma"/>
            <family val="2"/>
          </rPr>
          <t xml:space="preserve">
Föräldraledighet och VAB</t>
        </r>
      </text>
    </comment>
    <comment ref="B134" authorId="0" shapeId="0">
      <text>
        <r>
          <rPr>
            <b/>
            <sz val="9"/>
            <color indexed="81"/>
            <rFont val="Tahoma"/>
            <family val="2"/>
          </rPr>
          <t>Marie Wilhelmsson:</t>
        </r>
        <r>
          <rPr>
            <sz val="9"/>
            <color indexed="81"/>
            <rFont val="Tahoma"/>
            <family val="2"/>
          </rPr>
          <t xml:space="preserve">
Sjukfrånvaro</t>
        </r>
      </text>
    </comment>
    <comment ref="B135" authorId="0" shapeId="0">
      <text>
        <r>
          <rPr>
            <b/>
            <sz val="9"/>
            <color indexed="81"/>
            <rFont val="Tahoma"/>
            <family val="2"/>
          </rPr>
          <t>Marie Wilhelmsson:</t>
        </r>
        <r>
          <rPr>
            <sz val="9"/>
            <color indexed="81"/>
            <rFont val="Tahoma"/>
            <family val="2"/>
          </rPr>
          <t xml:space="preserve">
Tjänstledighet av olika slag</t>
        </r>
      </text>
    </comment>
  </commentList>
</comments>
</file>

<file path=xl/sharedStrings.xml><?xml version="1.0" encoding="utf-8"?>
<sst xmlns="http://schemas.openxmlformats.org/spreadsheetml/2006/main" count="2841" uniqueCount="145">
  <si>
    <t>TIME SHEET</t>
  </si>
  <si>
    <t>Name:</t>
  </si>
  <si>
    <t>Year:</t>
  </si>
  <si>
    <t>Month:</t>
  </si>
  <si>
    <t xml:space="preserve">   WP1</t>
  </si>
  <si>
    <t xml:space="preserve">   WP3</t>
  </si>
  <si>
    <t xml:space="preserve">   WP2</t>
  </si>
  <si>
    <t xml:space="preserve">   WP5</t>
  </si>
  <si>
    <t xml:space="preserve">   WP4</t>
  </si>
  <si>
    <t xml:space="preserve">   WP6</t>
  </si>
  <si>
    <t>Signed:</t>
  </si>
  <si>
    <t>Total hours</t>
  </si>
  <si>
    <t>Day</t>
  </si>
  <si>
    <t>January</t>
  </si>
  <si>
    <t>February</t>
  </si>
  <si>
    <t>October</t>
  </si>
  <si>
    <t>November</t>
  </si>
  <si>
    <t>Authorised:</t>
  </si>
  <si>
    <t>March</t>
  </si>
  <si>
    <t>April</t>
  </si>
  <si>
    <t>May</t>
  </si>
  <si>
    <t>June</t>
  </si>
  <si>
    <t>July</t>
  </si>
  <si>
    <t>August</t>
  </si>
  <si>
    <t>September</t>
  </si>
  <si>
    <t>December</t>
  </si>
  <si>
    <t>Total</t>
  </si>
  <si>
    <t xml:space="preserve">WP no </t>
  </si>
  <si>
    <t>Activity /Description</t>
  </si>
  <si>
    <t>Sat</t>
  </si>
  <si>
    <t>Sun</t>
  </si>
  <si>
    <t>Mon</t>
  </si>
  <si>
    <t>Tue</t>
  </si>
  <si>
    <t>Wed</t>
  </si>
  <si>
    <t>Thu</t>
  </si>
  <si>
    <t>Fri</t>
  </si>
  <si>
    <t>Complete yellow fields only</t>
  </si>
  <si>
    <t>………………………………………………………..</t>
  </si>
  <si>
    <t>Instructions</t>
  </si>
  <si>
    <t xml:space="preserve">Project: </t>
  </si>
  <si>
    <t>Beneficiary:</t>
  </si>
  <si>
    <t>Grant Agreement No:</t>
  </si>
  <si>
    <t xml:space="preserve">   WP7</t>
  </si>
  <si>
    <t xml:space="preserve">   WP8</t>
  </si>
  <si>
    <t xml:space="preserve">   WP9</t>
  </si>
  <si>
    <t>Date:</t>
  </si>
  <si>
    <t>Signature:</t>
  </si>
  <si>
    <t xml:space="preserve">   WP10</t>
  </si>
  <si>
    <t>Short description of the activities and the absence carried out in the month:</t>
  </si>
  <si>
    <r>
      <t xml:space="preserve">Contact: GIO finance officer </t>
    </r>
    <r>
      <rPr>
        <sz val="10"/>
        <color rgb="FF0070C0"/>
        <rFont val="Arial"/>
        <family val="2"/>
      </rPr>
      <t>http://www.hb.se/Anstalld/For-mitt-arbete/Forskningsstod/Grants-and-Innovation-Office/Kontakt/</t>
    </r>
  </si>
  <si>
    <t>Annual productive hours:</t>
  </si>
  <si>
    <t>Other work tasks</t>
  </si>
  <si>
    <t>Annual productive hours pro rata</t>
  </si>
  <si>
    <t>Parental leave</t>
  </si>
  <si>
    <t>Sick leave</t>
  </si>
  <si>
    <t>Employment level:</t>
  </si>
  <si>
    <t>(according to employment contract)</t>
  </si>
  <si>
    <t>Leave of absence</t>
  </si>
  <si>
    <t>Vacation and annual leave</t>
  </si>
  <si>
    <t>Reported productive hours</t>
  </si>
  <si>
    <t>Time Sheets Summary</t>
  </si>
  <si>
    <t>Annual leave</t>
  </si>
  <si>
    <t>Hoegskolan i Borås (University of Borås)</t>
  </si>
  <si>
    <t>Employed</t>
  </si>
  <si>
    <t>Not employed</t>
  </si>
  <si>
    <r>
      <t xml:space="preserve">Employed /        Not employed </t>
    </r>
    <r>
      <rPr>
        <i/>
        <sz val="8"/>
        <rFont val="Arial"/>
        <family val="2"/>
      </rPr>
      <t>(choose from drop-down list)</t>
    </r>
  </si>
  <si>
    <t xml:space="preserve">employment level for the employment period during the year. </t>
  </si>
  <si>
    <t>PROJECT 1</t>
  </si>
  <si>
    <t>PROJECT 2</t>
  </si>
  <si>
    <t>PROJECT 3</t>
  </si>
  <si>
    <t>PROJECT 4</t>
  </si>
  <si>
    <t>PROJECT 5</t>
  </si>
  <si>
    <t>PROJECT 6</t>
  </si>
  <si>
    <t>PROJECT 7</t>
  </si>
  <si>
    <t>PROJECT 8</t>
  </si>
  <si>
    <t>PROJECT 9</t>
  </si>
  <si>
    <t>PROJECT 10</t>
  </si>
  <si>
    <t>Project Acronym:</t>
  </si>
  <si>
    <t xml:space="preserve">Grant Agreement No: </t>
  </si>
  <si>
    <t>PIC number:</t>
  </si>
  <si>
    <t>Total hours H2020 / EURATOM</t>
  </si>
  <si>
    <t>Total hours actual month</t>
  </si>
  <si>
    <t>Working days</t>
  </si>
  <si>
    <t>Employment level</t>
  </si>
  <si>
    <t>Monthly hrs leave</t>
  </si>
  <si>
    <t>Hours worked on EU-projects</t>
  </si>
  <si>
    <r>
      <t>Average employment level</t>
    </r>
    <r>
      <rPr>
        <i/>
        <sz val="8"/>
        <rFont val="Arial"/>
        <family val="2"/>
      </rPr>
      <t xml:space="preserve">                 (for employed months)</t>
    </r>
  </si>
  <si>
    <t>&lt;30</t>
  </si>
  <si>
    <t>30-39</t>
  </si>
  <si>
    <t>40&lt;</t>
  </si>
  <si>
    <t>Inarbetade dagar</t>
  </si>
  <si>
    <t>Age</t>
  </si>
  <si>
    <t>[name of the person working for the action]</t>
  </si>
  <si>
    <t>[name of the head of department]</t>
  </si>
  <si>
    <t>……………………………………………………</t>
  </si>
  <si>
    <t>[dd/mm/yyyy]</t>
  </si>
  <si>
    <t>Hours</t>
  </si>
  <si>
    <t>PMs</t>
  </si>
  <si>
    <t>[name of the project leader]</t>
  </si>
  <si>
    <t>The time sheet has to be signed by the reasercher, the project leader and the head of department.</t>
  </si>
  <si>
    <t>Reported hours this year</t>
  </si>
  <si>
    <t>Days of annual leave</t>
  </si>
  <si>
    <t>Point of reference this year</t>
  </si>
  <si>
    <t>Point of reference this month</t>
  </si>
  <si>
    <t>…………………………………………………………………………</t>
  </si>
  <si>
    <t>………………………………………………………</t>
  </si>
  <si>
    <t>…………………………………………………………</t>
  </si>
  <si>
    <t>Person months on EU projects</t>
  </si>
  <si>
    <t>Hours worked with other tasks</t>
  </si>
  <si>
    <t>Leave correctly filled in and signed time sheets monthly to the finance officer.</t>
  </si>
  <si>
    <r>
      <rPr>
        <b/>
        <sz val="8"/>
        <rFont val="Times New Roman"/>
        <family val="1"/>
      </rPr>
      <t>NB</t>
    </r>
    <r>
      <rPr>
        <sz val="8"/>
        <rFont val="Times New Roman"/>
        <family val="1"/>
      </rPr>
      <t xml:space="preserve">: It is </t>
    </r>
    <r>
      <rPr>
        <i/>
        <sz val="8"/>
        <rFont val="Times New Roman"/>
        <family val="1"/>
      </rPr>
      <t>not</t>
    </r>
    <r>
      <rPr>
        <sz val="8"/>
        <rFont val="Times New Roman"/>
        <family val="1"/>
      </rPr>
      <t xml:space="preserve"> allowed to carry out and report work during periods of absence as registered in Primula (i.e. annual leave, vacation, sickleave, parental leave etc.). If work is to be carried out during standard annual leave period (schablonsemester-perioden) the actual days must be withdrawn as vaccation in Primula, and not only recorded in TFU. </t>
    </r>
    <r>
      <rPr>
        <i/>
        <sz val="8"/>
        <rFont val="Times New Roman"/>
        <family val="1"/>
      </rPr>
      <t>If possible, work during standard annual leave periods should be planned on beforehand.</t>
    </r>
    <r>
      <rPr>
        <sz val="8"/>
        <rFont val="Times New Roman"/>
        <family val="1"/>
      </rPr>
      <t xml:space="preserve"> Always inform the head of department and finance officer </t>
    </r>
    <r>
      <rPr>
        <i/>
        <sz val="8"/>
        <rFont val="Times New Roman"/>
        <family val="1"/>
      </rPr>
      <t>promptly</t>
    </r>
    <r>
      <rPr>
        <sz val="8"/>
        <rFont val="Times New Roman"/>
        <family val="1"/>
      </rPr>
      <t xml:space="preserve"> when it's known that work is carried out during days of annual leave, in order to be corrected in Primula.</t>
    </r>
  </si>
  <si>
    <t>A.3 Costs of personnel seconded by a third party against payment</t>
  </si>
  <si>
    <t>A.2 Costs for natural persons working under a direct contract</t>
  </si>
  <si>
    <t>A.1 Costs for employees (or equivalent)</t>
  </si>
  <si>
    <t>A.5 Costs of natural persons not receiving a salary</t>
  </si>
  <si>
    <t>A.4 Costs of SME-owners not receiving salary</t>
  </si>
  <si>
    <t xml:space="preserve">Each month must be completed with information about employment status from the drop-down list in order to calculate the average </t>
  </si>
  <si>
    <t>Type of personnel:*</t>
  </si>
  <si>
    <t>*(see Art. 6.2.A Grant Agreement)</t>
  </si>
  <si>
    <t>Management</t>
  </si>
  <si>
    <t>Task 3:4</t>
  </si>
  <si>
    <t>Task 5:1</t>
  </si>
  <si>
    <t>Task 6:2</t>
  </si>
  <si>
    <t>Task 2:1</t>
  </si>
  <si>
    <t>The time reported in the time sheet are summarized in the sheet "Summary".</t>
  </si>
  <si>
    <t>Minimize so that only one project is visible in detail for each report before printing and signing. I.e: if the resarcher works in three Horizon projects in January, the January time sheet needs to be printed out three times but only showing one specific project in detail per copy.</t>
  </si>
  <si>
    <t>Reported time in WPs per project</t>
  </si>
  <si>
    <t>Reported time per month and project</t>
  </si>
  <si>
    <t>TOTAL</t>
  </si>
  <si>
    <r>
      <t>It is a must to report the work in the projects on</t>
    </r>
    <r>
      <rPr>
        <i/>
        <sz val="10"/>
        <rFont val="Arial"/>
        <family val="2"/>
      </rPr>
      <t xml:space="preserve"> each</t>
    </r>
    <r>
      <rPr>
        <sz val="10"/>
        <rFont val="Arial"/>
        <family val="2"/>
      </rPr>
      <t xml:space="preserve"> work package you are inolved in. If you don't know which work package you are working in, contact the responsible researcher for the project. The person months per work package will be reported to the EU. Please note that the total time worked in EU projects cannot exceed the total amount of workable and productive hours. Neither can the same time be reported on more than one project. </t>
    </r>
  </si>
  <si>
    <t>Total hours EU projects</t>
  </si>
  <si>
    <t>sun</t>
  </si>
  <si>
    <t>IF($A$15="mon";B$2;IF($A$15="tue";B$3;IF($A$15="wed";B$4;IF($A$15="thu";B$5;IF($A$15="fri";B$6;IF($A$15="sat";B$7;IF($A$15="sun";B$8;)))))))</t>
  </si>
  <si>
    <t>White and grey rows contains formulas and calculations</t>
  </si>
  <si>
    <t>Days worked on EU-projects</t>
  </si>
  <si>
    <t xml:space="preserve">Actual Annual Productive hours </t>
  </si>
  <si>
    <t>Hours/working day</t>
  </si>
  <si>
    <t>Annual productive days pro rata</t>
  </si>
  <si>
    <t>Time Sheets for Horizon projects 2021</t>
  </si>
  <si>
    <r>
      <t xml:space="preserve">Please fill out the yellow fields.There is one sheet for each month of the year 2021. Time worked in </t>
    </r>
    <r>
      <rPr>
        <i/>
        <sz val="10"/>
        <rFont val="Arial"/>
        <family val="2"/>
      </rPr>
      <t>all</t>
    </r>
    <r>
      <rPr>
        <sz val="10"/>
        <rFont val="Arial"/>
        <family val="2"/>
      </rPr>
      <t xml:space="preserve"> EU projects for the person must be filled in. The template allow the researcher to fill in the time as decimal, where 1 hour and 15 minutes is filled in as 1,25. The template allows up to 10 projects in one file, hence the researcher only need one single file for all his/hers EU projects. The reason for this is the requirement to verify the "double ceiling" rule. Sick leave, parental leave, annual leave and other work tasks must be completed in the separate yellow lines meant for it. Part time employment is filled in as well. The reason for this is to highlight absence when calculating the productive hours in accordance with EU project regulations.</t>
    </r>
  </si>
  <si>
    <r>
      <t xml:space="preserve">It is </t>
    </r>
    <r>
      <rPr>
        <i/>
        <sz val="10"/>
        <rFont val="Arial"/>
        <family val="2"/>
      </rPr>
      <t xml:space="preserve">not </t>
    </r>
    <r>
      <rPr>
        <sz val="10"/>
        <rFont val="Arial"/>
        <family val="2"/>
      </rPr>
      <t xml:space="preserve">allowed to carry out and report work during days of absence as registered and approved in Primula (i.e. annual leave, vacation, sickleave, parental leave etc.). If work is to be carried out during standard annual leave period (schablonsemester-perioden) the actual days must be withdrawn as vaccation in Primula, and not only recorded in the employment planning system. The template highlights the standard annual leave period and pre-fill the hours, but the hours must of course be changed and filled in according to actual work and annual leave if not in accordance with this pre-filled suggestion.  </t>
    </r>
  </si>
  <si>
    <t>Name of the employee:</t>
  </si>
  <si>
    <t>Days</t>
  </si>
  <si>
    <t>H2020 GA, Chapter 3 Article 6.2.A</t>
  </si>
  <si>
    <r>
      <rPr>
        <b/>
        <sz val="8"/>
        <rFont val="Times New Roman"/>
        <family val="1"/>
      </rPr>
      <t>NB</t>
    </r>
    <r>
      <rPr>
        <sz val="8"/>
        <rFont val="Times New Roman"/>
        <family val="1"/>
      </rPr>
      <t xml:space="preserve">: It is </t>
    </r>
    <r>
      <rPr>
        <i/>
        <sz val="8"/>
        <rFont val="Times New Roman"/>
        <family val="1"/>
      </rPr>
      <t>not</t>
    </r>
    <r>
      <rPr>
        <sz val="8"/>
        <rFont val="Times New Roman"/>
        <family val="1"/>
      </rPr>
      <t xml:space="preserve"> allowed to carry out and report work during periods of absence as registered in Primula (i.e. annual leave, vacation, sickleave, parental leave etc.). If work is to be carried out during standard annual leave period (schablonsemester-perioden) the actual days must be withdrawn as vaccation in Primula, and not only recorded in Employment planning system. </t>
    </r>
    <r>
      <rPr>
        <i/>
        <sz val="8"/>
        <rFont val="Times New Roman"/>
        <family val="1"/>
      </rPr>
      <t>If possible, work during standard annual leave periods should be planned on beforehand.</t>
    </r>
    <r>
      <rPr>
        <sz val="8"/>
        <rFont val="Times New Roman"/>
        <family val="1"/>
      </rPr>
      <t xml:space="preserve"> Always inform the head of department and finance officer </t>
    </r>
    <r>
      <rPr>
        <i/>
        <sz val="8"/>
        <rFont val="Times New Roman"/>
        <family val="1"/>
      </rPr>
      <t>promptly</t>
    </r>
    <r>
      <rPr>
        <sz val="8"/>
        <rFont val="Times New Roman"/>
        <family val="1"/>
      </rPr>
      <t xml:space="preserve"> when it's known that work is carried out during days of annual leave, in order to be corrected in Primula.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</si>
</sst>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r_-;\-* #,##0.00\ _k_r_-;_-* &quot;-&quot;??\ _k_r_-;_-@_-"/>
    <numFmt numFmtId="165" formatCode="_-* #,##0\ _k_r_-;\-* #,##0\ _k_r_-;_-* &quot;-&quot;??\ _k_r_-;_-@_-"/>
  </numFmts>
  <fonts count="28" x14ac:knownFonts="1">
    <font>
      <sz val="10"/>
      <name val="Arial"/>
    </font>
    <font>
      <sz val="10"/>
      <name val="Arial"/>
      <family val="2"/>
    </font>
    <font>
      <sz val="8"/>
      <name val="Arial"/>
      <family val="2"/>
    </font>
    <font>
      <b/>
      <sz val="8"/>
      <name val="Times New Roman"/>
      <family val="1"/>
    </font>
    <font>
      <sz val="8"/>
      <name val="Times New Roman"/>
      <family val="1"/>
    </font>
    <font>
      <b/>
      <sz val="8"/>
      <name val="Arial"/>
      <family val="2"/>
    </font>
    <font>
      <b/>
      <sz val="8"/>
      <name val="Arial"/>
      <family val="2"/>
    </font>
    <font>
      <sz val="10"/>
      <name val="Times New Roman"/>
      <family val="1"/>
    </font>
    <font>
      <sz val="10"/>
      <name val="Arial"/>
      <family val="2"/>
    </font>
    <font>
      <b/>
      <sz val="22"/>
      <name val="Arial Black"/>
      <family val="2"/>
    </font>
    <font>
      <b/>
      <sz val="10"/>
      <name val="Arial"/>
      <family val="2"/>
    </font>
    <font>
      <b/>
      <sz val="14"/>
      <name val="Arial"/>
      <family val="2"/>
    </font>
    <font>
      <sz val="9"/>
      <name val="Arial"/>
      <family val="2"/>
    </font>
    <font>
      <b/>
      <sz val="9"/>
      <name val="Arial"/>
      <family val="2"/>
    </font>
    <font>
      <sz val="8"/>
      <color rgb="FFFF0000"/>
      <name val="Arial"/>
      <family val="2"/>
    </font>
    <font>
      <sz val="10"/>
      <color rgb="FF0070C0"/>
      <name val="Arial"/>
      <family val="2"/>
    </font>
    <font>
      <b/>
      <sz val="9"/>
      <color rgb="FF000000"/>
      <name val="Arial"/>
      <family val="2"/>
    </font>
    <font>
      <sz val="9"/>
      <color rgb="FF000000"/>
      <name val="Arial"/>
      <family val="2"/>
    </font>
    <font>
      <b/>
      <sz val="10"/>
      <color rgb="FFFF0000"/>
      <name val="Arial"/>
      <family val="2"/>
    </font>
    <font>
      <i/>
      <sz val="8"/>
      <name val="Arial"/>
      <family val="2"/>
    </font>
    <font>
      <sz val="9"/>
      <color indexed="81"/>
      <name val="Tahoma"/>
      <family val="2"/>
    </font>
    <font>
      <b/>
      <sz val="9"/>
      <color indexed="81"/>
      <name val="Tahoma"/>
      <family val="2"/>
    </font>
    <font>
      <sz val="9"/>
      <name val="Times New Roman"/>
      <family val="1"/>
    </font>
    <font>
      <i/>
      <sz val="8"/>
      <name val="Times New Roman"/>
      <family val="1"/>
    </font>
    <font>
      <sz val="12"/>
      <name val="Times New Roman"/>
      <family val="1"/>
    </font>
    <font>
      <i/>
      <sz val="10"/>
      <name val="Arial"/>
      <family val="2"/>
    </font>
    <font>
      <b/>
      <sz val="12"/>
      <color rgb="FFFF0000"/>
      <name val="Arial"/>
      <family val="2"/>
    </font>
    <font>
      <b/>
      <sz val="8"/>
      <color rgb="FFFF0000"/>
      <name val="Arial"/>
      <family val="2"/>
    </font>
  </fonts>
  <fills count="1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lightGray">
        <fgColor theme="0" tint="-0.34998626667073579"/>
        <bgColor indexed="43"/>
      </patternFill>
    </fill>
    <fill>
      <patternFill patternType="lightGray">
        <fgColor theme="0" tint="-0.34998626667073579"/>
        <bgColor indexed="65"/>
      </patternFill>
    </fill>
    <fill>
      <patternFill patternType="mediumGray"/>
    </fill>
    <fill>
      <patternFill patternType="solid">
        <fgColor rgb="FFFFCC66"/>
        <bgColor indexed="64"/>
      </patternFill>
    </fill>
    <fill>
      <patternFill patternType="lightGray">
        <fgColor theme="0" tint="-0.499984740745262"/>
        <bgColor theme="0" tint="-4.9989318521683403E-2"/>
      </patternFill>
    </fill>
    <fill>
      <patternFill patternType="solid">
        <fgColor rgb="FFFFFF00"/>
        <bgColor indexed="64"/>
      </patternFill>
    </fill>
    <fill>
      <patternFill patternType="lightGray">
        <fgColor theme="0" tint="-0.34998626667073579"/>
        <bgColor rgb="FFFFFF99"/>
      </patternFill>
    </fill>
    <fill>
      <patternFill patternType="lightGray">
        <fgColor theme="0" tint="-0.34998626667073579"/>
        <bgColor theme="0" tint="-4.9989318521683403E-2"/>
      </patternFill>
    </fill>
  </fills>
  <borders count="130">
    <border>
      <left/>
      <right/>
      <top/>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style="medium">
        <color indexed="64"/>
      </top>
      <bottom/>
      <diagonal/>
    </border>
    <border>
      <left style="hair">
        <color indexed="64"/>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top style="medium">
        <color indexed="64"/>
      </top>
      <bottom style="medium">
        <color indexed="64"/>
      </bottom>
      <diagonal/>
    </border>
    <border>
      <left style="hair">
        <color indexed="64"/>
      </left>
      <right/>
      <top/>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4" fillId="0" borderId="0"/>
  </cellStyleXfs>
  <cellXfs count="470">
    <xf numFmtId="0" fontId="0" fillId="0" borderId="0" xfId="0"/>
    <xf numFmtId="0" fontId="8" fillId="0" borderId="0" xfId="0" applyFont="1"/>
    <xf numFmtId="0" fontId="2" fillId="0" borderId="0" xfId="0" applyFont="1"/>
    <xf numFmtId="0" fontId="11" fillId="7" borderId="40" xfId="0" applyFont="1" applyFill="1" applyBorder="1"/>
    <xf numFmtId="0" fontId="11" fillId="0" borderId="19" xfId="0" applyFont="1" applyFill="1" applyBorder="1"/>
    <xf numFmtId="0" fontId="0" fillId="0" borderId="20" xfId="0" applyFill="1" applyBorder="1"/>
    <xf numFmtId="0" fontId="8" fillId="0" borderId="20" xfId="0" applyFont="1" applyFill="1" applyBorder="1" applyAlignment="1">
      <alignment wrapText="1"/>
    </xf>
    <xf numFmtId="0" fontId="8" fillId="0" borderId="20" xfId="0" applyFont="1" applyFill="1" applyBorder="1"/>
    <xf numFmtId="0" fontId="0" fillId="0" borderId="21" xfId="0" applyFill="1" applyBorder="1"/>
    <xf numFmtId="0" fontId="2" fillId="2" borderId="13" xfId="0" applyFont="1" applyFill="1" applyBorder="1" applyAlignment="1" applyProtection="1">
      <alignment horizontal="center"/>
      <protection locked="0"/>
    </xf>
    <xf numFmtId="0" fontId="2" fillId="2" borderId="15"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4" fillId="0" borderId="0" xfId="0" applyFont="1" applyProtection="1"/>
    <xf numFmtId="0" fontId="7" fillId="0" borderId="0" xfId="0" applyFont="1" applyProtection="1"/>
    <xf numFmtId="0" fontId="13" fillId="0" borderId="0" xfId="0" applyFont="1" applyProtection="1"/>
    <xf numFmtId="0" fontId="12" fillId="0" borderId="0" xfId="0" applyFont="1" applyProtection="1"/>
    <xf numFmtId="0" fontId="4" fillId="0" borderId="0" xfId="0" applyFont="1" applyFill="1" applyBorder="1" applyProtection="1"/>
    <xf numFmtId="0" fontId="4" fillId="0" borderId="0" xfId="0" applyFont="1" applyBorder="1" applyProtection="1"/>
    <xf numFmtId="0" fontId="2" fillId="4" borderId="22"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4" fillId="0" borderId="0" xfId="0" applyFont="1" applyFill="1" applyBorder="1" applyAlignment="1" applyProtection="1">
      <alignment horizontal="right"/>
    </xf>
    <xf numFmtId="0" fontId="2" fillId="0" borderId="11" xfId="0" applyFont="1" applyBorder="1" applyAlignment="1" applyProtection="1">
      <alignment horizontal="left"/>
    </xf>
    <xf numFmtId="165" fontId="4" fillId="0" borderId="0" xfId="1" applyNumberFormat="1" applyFont="1" applyFill="1" applyBorder="1" applyProtection="1"/>
    <xf numFmtId="0" fontId="2" fillId="0" borderId="12" xfId="0" applyFont="1" applyBorder="1" applyAlignment="1" applyProtection="1">
      <alignment horizontal="left"/>
    </xf>
    <xf numFmtId="0" fontId="5" fillId="0" borderId="16" xfId="0" applyFont="1" applyFill="1" applyBorder="1" applyAlignment="1" applyProtection="1">
      <alignment horizontal="center"/>
    </xf>
    <xf numFmtId="0" fontId="2" fillId="0" borderId="14" xfId="0" applyFont="1" applyBorder="1" applyAlignment="1" applyProtection="1">
      <alignment horizontal="left"/>
    </xf>
    <xf numFmtId="0" fontId="2" fillId="0" borderId="2" xfId="0" applyFont="1" applyBorder="1" applyAlignment="1" applyProtection="1">
      <alignment horizontal="left"/>
    </xf>
    <xf numFmtId="165" fontId="3" fillId="0" borderId="0" xfId="1" applyNumberFormat="1" applyFont="1" applyFill="1" applyBorder="1" applyProtection="1"/>
    <xf numFmtId="0" fontId="5" fillId="0" borderId="8" xfId="0" applyFont="1" applyFill="1" applyBorder="1" applyAlignment="1" applyProtection="1">
      <alignment horizontal="center" wrapText="1"/>
    </xf>
    <xf numFmtId="0" fontId="5" fillId="0" borderId="24" xfId="0" applyFont="1" applyBorder="1" applyProtection="1"/>
    <xf numFmtId="0" fontId="4" fillId="0" borderId="25" xfId="0" applyFont="1" applyBorder="1" applyProtection="1"/>
    <xf numFmtId="0" fontId="4" fillId="0" borderId="26" xfId="0" applyFont="1" applyBorder="1" applyProtection="1"/>
    <xf numFmtId="0" fontId="3" fillId="0" borderId="0" xfId="0" applyFont="1" applyFill="1" applyBorder="1" applyProtection="1"/>
    <xf numFmtId="3" fontId="4" fillId="0" borderId="0" xfId="0" applyNumberFormat="1" applyFont="1" applyFill="1" applyBorder="1" applyProtection="1"/>
    <xf numFmtId="0" fontId="5" fillId="3" borderId="17" xfId="0" applyFont="1" applyFill="1" applyBorder="1" applyProtection="1"/>
    <xf numFmtId="0" fontId="3" fillId="3" borderId="1" xfId="0" applyFont="1" applyFill="1" applyBorder="1" applyProtection="1"/>
    <xf numFmtId="10" fontId="4" fillId="0" borderId="0" xfId="2" applyNumberFormat="1" applyFont="1" applyFill="1" applyBorder="1" applyProtection="1"/>
    <xf numFmtId="0" fontId="5" fillId="0" borderId="0" xfId="0" applyFont="1" applyFill="1" applyBorder="1" applyProtection="1"/>
    <xf numFmtId="0" fontId="10" fillId="0" borderId="0" xfId="0" applyFont="1" applyProtection="1"/>
    <xf numFmtId="0" fontId="8" fillId="0" borderId="0" xfId="0" applyFont="1" applyAlignment="1" applyProtection="1"/>
    <xf numFmtId="0" fontId="2" fillId="0" borderId="0" xfId="0" applyFont="1" applyProtection="1"/>
    <xf numFmtId="4" fontId="4" fillId="0" borderId="0" xfId="0" applyNumberFormat="1" applyFont="1" applyFill="1" applyBorder="1" applyProtection="1"/>
    <xf numFmtId="0" fontId="8" fillId="0" borderId="0" xfId="0" applyFont="1" applyProtection="1"/>
    <xf numFmtId="0" fontId="3" fillId="0" borderId="0" xfId="0" applyFont="1" applyBorder="1" applyProtection="1"/>
    <xf numFmtId="9" fontId="4" fillId="0" borderId="0" xfId="2" applyFont="1" applyBorder="1" applyProtection="1"/>
    <xf numFmtId="0" fontId="4" fillId="0" borderId="0" xfId="0" applyFont="1" applyFill="1" applyProtection="1"/>
    <xf numFmtId="0" fontId="0" fillId="0" borderId="0" xfId="0" applyProtection="1"/>
    <xf numFmtId="0" fontId="1" fillId="0" borderId="0" xfId="0" applyFont="1"/>
    <xf numFmtId="10" fontId="8" fillId="3" borderId="0" xfId="0" applyNumberFormat="1" applyFont="1" applyFill="1" applyBorder="1" applyProtection="1">
      <protection locked="0"/>
    </xf>
    <xf numFmtId="0" fontId="1" fillId="0" borderId="20" xfId="0" applyFont="1" applyFill="1" applyBorder="1"/>
    <xf numFmtId="0" fontId="16" fillId="0" borderId="0" xfId="0" applyFont="1" applyFill="1" applyBorder="1" applyAlignment="1" applyProtection="1">
      <alignment horizontal="center" vertical="top" wrapText="1" readingOrder="1"/>
    </xf>
    <xf numFmtId="3" fontId="17" fillId="0" borderId="0" xfId="0" applyNumberFormat="1" applyFont="1" applyFill="1" applyBorder="1" applyAlignment="1" applyProtection="1">
      <alignment horizontal="center" wrapText="1" readingOrder="1"/>
    </xf>
    <xf numFmtId="10" fontId="17" fillId="0" borderId="0" xfId="2" applyNumberFormat="1" applyFont="1" applyFill="1" applyBorder="1" applyAlignment="1" applyProtection="1">
      <alignment horizontal="center" wrapText="1" readingOrder="1"/>
    </xf>
    <xf numFmtId="0" fontId="0" fillId="0" borderId="0" xfId="0" applyBorder="1" applyProtection="1"/>
    <xf numFmtId="0" fontId="11" fillId="6" borderId="17" xfId="0" applyFont="1" applyFill="1" applyBorder="1" applyAlignment="1" applyProtection="1"/>
    <xf numFmtId="0" fontId="11" fillId="6" borderId="33" xfId="0" applyFont="1" applyFill="1" applyBorder="1" applyAlignment="1" applyProtection="1"/>
    <xf numFmtId="0" fontId="11" fillId="6" borderId="1" xfId="0" applyFont="1" applyFill="1" applyBorder="1" applyAlignment="1" applyProtection="1"/>
    <xf numFmtId="1" fontId="0" fillId="0" borderId="0" xfId="0" applyNumberFormat="1" applyProtection="1"/>
    <xf numFmtId="10" fontId="8" fillId="0" borderId="44" xfId="0" applyNumberFormat="1" applyFont="1" applyFill="1" applyBorder="1" applyProtection="1"/>
    <xf numFmtId="10" fontId="8" fillId="0" borderId="45" xfId="0" applyNumberFormat="1" applyFont="1" applyFill="1" applyBorder="1" applyProtection="1"/>
    <xf numFmtId="1" fontId="1" fillId="0" borderId="0" xfId="0" applyNumberFormat="1" applyFont="1" applyProtection="1"/>
    <xf numFmtId="0" fontId="1" fillId="0" borderId="0" xfId="0" applyFont="1" applyProtection="1"/>
    <xf numFmtId="10" fontId="8" fillId="0" borderId="46" xfId="0" applyNumberFormat="1" applyFont="1" applyFill="1" applyBorder="1" applyProtection="1"/>
    <xf numFmtId="0" fontId="10" fillId="0" borderId="42" xfId="0" applyFont="1" applyBorder="1" applyProtection="1"/>
    <xf numFmtId="0" fontId="10" fillId="0" borderId="2" xfId="0" applyFont="1" applyBorder="1" applyProtection="1"/>
    <xf numFmtId="0" fontId="1" fillId="0" borderId="20" xfId="0" applyFont="1" applyFill="1" applyBorder="1" applyAlignment="1">
      <alignment wrapText="1"/>
    </xf>
    <xf numFmtId="0" fontId="13" fillId="0" borderId="0" xfId="0" applyFont="1" applyAlignment="1" applyProtection="1"/>
    <xf numFmtId="0" fontId="2" fillId="0" borderId="56" xfId="0" applyFont="1" applyBorder="1" applyAlignment="1" applyProtection="1">
      <alignment horizontal="left"/>
    </xf>
    <xf numFmtId="0" fontId="2" fillId="2" borderId="57" xfId="0" applyFont="1" applyFill="1" applyBorder="1" applyAlignment="1" applyProtection="1">
      <alignment horizontal="center"/>
      <protection locked="0"/>
    </xf>
    <xf numFmtId="0" fontId="5" fillId="0" borderId="59" xfId="0" applyFont="1" applyFill="1" applyBorder="1" applyAlignment="1" applyProtection="1">
      <alignment horizontal="center"/>
    </xf>
    <xf numFmtId="0" fontId="5" fillId="0" borderId="7" xfId="0" applyFont="1" applyFill="1" applyBorder="1" applyAlignment="1" applyProtection="1">
      <alignment horizontal="center"/>
    </xf>
    <xf numFmtId="0" fontId="5" fillId="0" borderId="8" xfId="0" applyFont="1" applyFill="1" applyBorder="1" applyAlignment="1" applyProtection="1">
      <alignment horizontal="center"/>
    </xf>
    <xf numFmtId="0" fontId="3" fillId="0" borderId="0" xfId="0" applyFont="1" applyAlignment="1" applyProtection="1">
      <alignment vertical="center"/>
    </xf>
    <xf numFmtId="0" fontId="2" fillId="10" borderId="7" xfId="0" applyFont="1" applyFill="1" applyBorder="1" applyAlignment="1" applyProtection="1">
      <alignment horizontal="center"/>
    </xf>
    <xf numFmtId="0" fontId="5" fillId="8" borderId="31" xfId="0" applyFont="1" applyFill="1" applyBorder="1" applyAlignment="1" applyProtection="1"/>
    <xf numFmtId="0" fontId="2" fillId="8" borderId="31" xfId="0" applyFont="1" applyFill="1" applyBorder="1" applyAlignment="1" applyProtection="1">
      <alignment horizontal="center" vertical="center"/>
    </xf>
    <xf numFmtId="0" fontId="14" fillId="8" borderId="31" xfId="0" applyFont="1" applyFill="1" applyBorder="1" applyAlignment="1" applyProtection="1">
      <alignment horizontal="center" vertical="center"/>
    </xf>
    <xf numFmtId="0" fontId="8" fillId="8" borderId="62" xfId="0" applyFont="1" applyFill="1" applyBorder="1" applyAlignment="1" applyProtection="1">
      <alignment horizontal="center" wrapText="1"/>
    </xf>
    <xf numFmtId="0" fontId="5" fillId="4" borderId="63" xfId="0" applyFont="1" applyFill="1" applyBorder="1" applyAlignment="1" applyProtection="1"/>
    <xf numFmtId="0" fontId="2" fillId="4" borderId="3"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5" fillId="0" borderId="69" xfId="0" applyFont="1" applyFill="1" applyBorder="1" applyAlignment="1" applyProtection="1">
      <alignment horizontal="center" wrapText="1"/>
    </xf>
    <xf numFmtId="0" fontId="5" fillId="5" borderId="39" xfId="0" applyFont="1" applyFill="1" applyBorder="1" applyAlignment="1" applyProtection="1">
      <alignment horizontal="center"/>
    </xf>
    <xf numFmtId="9" fontId="0" fillId="0" borderId="0" xfId="0" applyNumberFormat="1"/>
    <xf numFmtId="0" fontId="8" fillId="0" borderId="0" xfId="0" applyFont="1" applyAlignment="1" applyProtection="1">
      <alignment horizontal="center"/>
    </xf>
    <xf numFmtId="0" fontId="10" fillId="0" borderId="0" xfId="0" applyFont="1" applyAlignment="1" applyProtection="1">
      <alignment horizontal="left"/>
    </xf>
    <xf numFmtId="0" fontId="12" fillId="0" borderId="0" xfId="0" applyFont="1" applyAlignment="1" applyProtection="1">
      <alignment horizontal="left"/>
    </xf>
    <xf numFmtId="0" fontId="12" fillId="0" borderId="0" xfId="0" applyFont="1" applyFill="1" applyBorder="1" applyAlignment="1" applyProtection="1"/>
    <xf numFmtId="0" fontId="10" fillId="0" borderId="0" xfId="0" applyFont="1"/>
    <xf numFmtId="0" fontId="12" fillId="0" borderId="0" xfId="0" applyFont="1" applyAlignment="1" applyProtection="1"/>
    <xf numFmtId="0" fontId="12" fillId="0" borderId="64" xfId="0" applyFont="1" applyBorder="1" applyAlignment="1" applyProtection="1"/>
    <xf numFmtId="0" fontId="22" fillId="0" borderId="0" xfId="0" applyFont="1" applyProtection="1"/>
    <xf numFmtId="0" fontId="1" fillId="3" borderId="0" xfId="0" applyFont="1" applyFill="1" applyAlignment="1" applyProtection="1">
      <protection locked="0"/>
    </xf>
    <xf numFmtId="0" fontId="2" fillId="9" borderId="13" xfId="0" applyFont="1" applyFill="1" applyBorder="1" applyAlignment="1" applyProtection="1">
      <alignment horizontal="center"/>
      <protection locked="0"/>
    </xf>
    <xf numFmtId="0" fontId="2" fillId="9" borderId="15" xfId="0" applyFont="1" applyFill="1" applyBorder="1" applyAlignment="1" applyProtection="1">
      <alignment horizontal="center"/>
      <protection locked="0"/>
    </xf>
    <xf numFmtId="0" fontId="2" fillId="9" borderId="57" xfId="0" applyFont="1" applyFill="1" applyBorder="1" applyAlignment="1" applyProtection="1">
      <alignment horizontal="center"/>
      <protection locked="0"/>
    </xf>
    <xf numFmtId="0" fontId="5" fillId="0" borderId="77" xfId="0" applyFont="1" applyFill="1" applyBorder="1" applyAlignment="1" applyProtection="1">
      <alignment horizontal="center"/>
    </xf>
    <xf numFmtId="0" fontId="5" fillId="5" borderId="72" xfId="0" applyFont="1" applyFill="1" applyBorder="1" applyAlignment="1" applyProtection="1">
      <alignment horizontal="center"/>
    </xf>
    <xf numFmtId="0" fontId="5" fillId="5" borderId="73" xfId="0" applyFont="1" applyFill="1" applyBorder="1" applyAlignment="1" applyProtection="1">
      <alignment horizontal="center"/>
    </xf>
    <xf numFmtId="0" fontId="14" fillId="4" borderId="22" xfId="0" applyFont="1" applyFill="1" applyBorder="1" applyAlignment="1" applyProtection="1">
      <alignment horizontal="center" vertical="center"/>
    </xf>
    <xf numFmtId="0" fontId="14" fillId="4" borderId="23" xfId="0" applyFont="1" applyFill="1" applyBorder="1" applyAlignment="1" applyProtection="1">
      <alignment horizontal="center" vertical="center"/>
    </xf>
    <xf numFmtId="0" fontId="10" fillId="0" borderId="0" xfId="0" applyFont="1" applyAlignment="1" applyProtection="1">
      <alignment horizontal="center" vertical="center"/>
    </xf>
    <xf numFmtId="0" fontId="11" fillId="0" borderId="75" xfId="0" applyFont="1" applyFill="1" applyBorder="1" applyAlignment="1" applyProtection="1"/>
    <xf numFmtId="0" fontId="2" fillId="0" borderId="31" xfId="0" applyFont="1" applyFill="1" applyBorder="1" applyAlignment="1" applyProtection="1">
      <alignment horizontal="center"/>
    </xf>
    <xf numFmtId="0" fontId="6" fillId="0" borderId="28" xfId="0" applyFont="1" applyBorder="1" applyProtection="1"/>
    <xf numFmtId="0" fontId="6" fillId="0" borderId="63" xfId="0" applyFont="1" applyBorder="1" applyProtection="1"/>
    <xf numFmtId="0" fontId="2" fillId="0" borderId="85" xfId="0" applyFont="1" applyBorder="1" applyAlignment="1" applyProtection="1">
      <alignment horizontal="left" indent="1"/>
    </xf>
    <xf numFmtId="0" fontId="2" fillId="0" borderId="86" xfId="0" applyFont="1" applyBorder="1" applyAlignment="1" applyProtection="1">
      <alignment horizontal="left" indent="1"/>
    </xf>
    <xf numFmtId="0" fontId="2" fillId="0" borderId="87" xfId="0" applyFont="1" applyBorder="1" applyAlignment="1" applyProtection="1">
      <alignment horizontal="left" indent="1"/>
    </xf>
    <xf numFmtId="0" fontId="13" fillId="0" borderId="0" xfId="0" applyFont="1" applyFill="1" applyProtection="1"/>
    <xf numFmtId="0" fontId="0" fillId="0" borderId="0" xfId="0" applyFill="1" applyProtection="1"/>
    <xf numFmtId="0" fontId="13" fillId="0" borderId="0" xfId="0" applyFont="1" applyFill="1" applyAlignment="1" applyProtection="1"/>
    <xf numFmtId="0" fontId="13" fillId="0" borderId="7" xfId="0" applyFont="1" applyFill="1" applyBorder="1" applyAlignment="1" applyProtection="1"/>
    <xf numFmtId="0" fontId="4" fillId="0" borderId="32" xfId="0" applyFont="1" applyFill="1" applyBorder="1" applyProtection="1"/>
    <xf numFmtId="0" fontId="4" fillId="0" borderId="92" xfId="0" applyFont="1" applyFill="1" applyBorder="1" applyProtection="1"/>
    <xf numFmtId="0" fontId="1" fillId="0" borderId="93" xfId="0" applyFont="1" applyBorder="1" applyProtection="1"/>
    <xf numFmtId="0" fontId="14" fillId="8" borderId="31" xfId="0" applyFont="1" applyFill="1" applyBorder="1" applyAlignment="1" applyProtection="1">
      <alignment horizontal="center"/>
    </xf>
    <xf numFmtId="0" fontId="10" fillId="3" borderId="0" xfId="0" applyFont="1" applyFill="1"/>
    <xf numFmtId="0" fontId="1" fillId="0" borderId="55" xfId="0" applyFont="1" applyBorder="1" applyAlignment="1" applyProtection="1">
      <alignment horizontal="center"/>
    </xf>
    <xf numFmtId="0" fontId="1" fillId="0" borderId="9" xfId="0" applyFont="1" applyBorder="1" applyAlignment="1" applyProtection="1">
      <alignment horizontal="center"/>
    </xf>
    <xf numFmtId="0" fontId="1" fillId="0" borderId="10" xfId="0" applyFont="1" applyBorder="1" applyAlignment="1" applyProtection="1">
      <alignment horizontal="center"/>
    </xf>
    <xf numFmtId="0" fontId="4" fillId="0" borderId="91" xfId="0" applyFont="1" applyFill="1" applyBorder="1" applyProtection="1"/>
    <xf numFmtId="1" fontId="4" fillId="0" borderId="91" xfId="0" applyNumberFormat="1" applyFont="1" applyFill="1" applyBorder="1" applyProtection="1"/>
    <xf numFmtId="3" fontId="4" fillId="0" borderId="91" xfId="0" applyNumberFormat="1" applyFont="1" applyFill="1" applyBorder="1" applyProtection="1"/>
    <xf numFmtId="0" fontId="4" fillId="11" borderId="91" xfId="0" applyFont="1" applyFill="1" applyBorder="1" applyProtection="1"/>
    <xf numFmtId="0" fontId="5" fillId="0" borderId="39" xfId="0" applyFont="1" applyFill="1" applyBorder="1" applyAlignment="1" applyProtection="1">
      <alignment horizontal="center"/>
    </xf>
    <xf numFmtId="0" fontId="2" fillId="0" borderId="7" xfId="0" applyFont="1" applyFill="1" applyBorder="1" applyAlignment="1" applyProtection="1">
      <alignment horizontal="center"/>
    </xf>
    <xf numFmtId="0" fontId="2" fillId="2" borderId="13" xfId="0" applyFont="1" applyFill="1" applyBorder="1" applyAlignment="1" applyProtection="1">
      <alignment horizontal="center"/>
    </xf>
    <xf numFmtId="0" fontId="2" fillId="2" borderId="15" xfId="0" applyFont="1" applyFill="1" applyBorder="1" applyAlignment="1" applyProtection="1">
      <alignment horizontal="center"/>
    </xf>
    <xf numFmtId="0" fontId="2" fillId="2" borderId="57" xfId="0" applyFont="1" applyFill="1" applyBorder="1" applyAlignment="1" applyProtection="1">
      <alignment horizontal="center"/>
    </xf>
    <xf numFmtId="0" fontId="2" fillId="0" borderId="2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4" fillId="0" borderId="78" xfId="0" applyFont="1" applyFill="1" applyBorder="1" applyAlignment="1" applyProtection="1"/>
    <xf numFmtId="0" fontId="4" fillId="0" borderId="76" xfId="0" applyFont="1" applyFill="1" applyBorder="1" applyAlignment="1" applyProtection="1"/>
    <xf numFmtId="0" fontId="13" fillId="0" borderId="0" xfId="0" applyFont="1" applyFill="1" applyBorder="1" applyAlignment="1" applyProtection="1">
      <alignment horizontal="left"/>
    </xf>
    <xf numFmtId="0" fontId="12" fillId="0" borderId="0" xfId="0" applyFont="1" applyFill="1" applyBorder="1" applyAlignment="1" applyProtection="1">
      <alignment horizontal="left"/>
    </xf>
    <xf numFmtId="0" fontId="2" fillId="8" borderId="31" xfId="0" applyFont="1" applyFill="1" applyBorder="1" applyAlignment="1" applyProtection="1">
      <alignment horizontal="left"/>
    </xf>
    <xf numFmtId="0" fontId="1" fillId="0" borderId="0" xfId="0" applyFont="1" applyAlignment="1" applyProtection="1">
      <alignment horizontal="left"/>
    </xf>
    <xf numFmtId="0" fontId="2" fillId="0" borderId="94" xfId="0" applyFont="1" applyFill="1" applyBorder="1" applyAlignment="1" applyProtection="1">
      <alignment horizontal="center"/>
    </xf>
    <xf numFmtId="0" fontId="2" fillId="0" borderId="31" xfId="0" applyFont="1" applyFill="1" applyBorder="1" applyAlignment="1" applyProtection="1">
      <alignment horizontal="left"/>
    </xf>
    <xf numFmtId="0" fontId="7" fillId="0" borderId="0" xfId="0" applyFont="1" applyFill="1" applyProtection="1"/>
    <xf numFmtId="0" fontId="2" fillId="0" borderId="0" xfId="0" applyFont="1" applyFill="1" applyAlignment="1" applyProtection="1">
      <alignment horizontal="left"/>
    </xf>
    <xf numFmtId="0" fontId="4" fillId="0" borderId="0" xfId="0" applyFont="1" applyFill="1" applyAlignment="1" applyProtection="1">
      <alignment horizontal="left"/>
    </xf>
    <xf numFmtId="0" fontId="5" fillId="0" borderId="31" xfId="0" applyFont="1" applyFill="1" applyBorder="1" applyAlignment="1" applyProtection="1"/>
    <xf numFmtId="0" fontId="14" fillId="0" borderId="31" xfId="0" applyFont="1" applyFill="1" applyBorder="1" applyAlignment="1" applyProtection="1">
      <alignment horizontal="center"/>
    </xf>
    <xf numFmtId="0" fontId="2" fillId="0" borderId="31" xfId="0" applyFont="1" applyFill="1" applyBorder="1" applyAlignment="1" applyProtection="1"/>
    <xf numFmtId="0" fontId="5" fillId="5" borderId="41" xfId="0" applyFont="1" applyFill="1" applyBorder="1" applyAlignment="1" applyProtection="1">
      <alignment horizontal="center" wrapText="1"/>
    </xf>
    <xf numFmtId="0" fontId="4" fillId="0" borderId="0" xfId="0" applyFont="1" applyAlignment="1" applyProtection="1">
      <alignment wrapText="1"/>
    </xf>
    <xf numFmtId="3" fontId="12" fillId="0" borderId="0" xfId="0" applyNumberFormat="1" applyFont="1" applyAlignment="1" applyProtection="1">
      <alignment horizontal="left"/>
    </xf>
    <xf numFmtId="0" fontId="5" fillId="13" borderId="39" xfId="0" applyFont="1" applyFill="1" applyBorder="1" applyAlignment="1" applyProtection="1">
      <alignment horizontal="center"/>
    </xf>
    <xf numFmtId="0" fontId="5" fillId="13" borderId="72" xfId="0" applyFont="1" applyFill="1" applyBorder="1" applyAlignment="1" applyProtection="1">
      <alignment horizontal="center"/>
    </xf>
    <xf numFmtId="0" fontId="2" fillId="9" borderId="91" xfId="0" applyFont="1" applyFill="1" applyBorder="1" applyAlignment="1" applyProtection="1">
      <alignment horizontal="center"/>
      <protection locked="0"/>
    </xf>
    <xf numFmtId="0" fontId="4" fillId="0" borderId="6" xfId="0" applyFont="1" applyBorder="1" applyProtection="1"/>
    <xf numFmtId="0" fontId="13" fillId="0" borderId="0" xfId="0" applyFont="1" applyBorder="1" applyAlignment="1" applyProtection="1"/>
    <xf numFmtId="0" fontId="4" fillId="0" borderId="103" xfId="0" applyFont="1" applyBorder="1" applyProtection="1"/>
    <xf numFmtId="0" fontId="1" fillId="0" borderId="6" xfId="0" applyFont="1" applyBorder="1" applyProtection="1"/>
    <xf numFmtId="0" fontId="0" fillId="0" borderId="103" xfId="0" applyBorder="1" applyProtection="1"/>
    <xf numFmtId="0" fontId="4" fillId="0" borderId="6" xfId="0" applyFont="1" applyFill="1" applyBorder="1" applyProtection="1"/>
    <xf numFmtId="0" fontId="13" fillId="0" borderId="0" xfId="0" applyFont="1" applyFill="1" applyBorder="1" applyAlignment="1" applyProtection="1"/>
    <xf numFmtId="0" fontId="4" fillId="0" borderId="103" xfId="0" applyFont="1" applyFill="1" applyBorder="1" applyProtection="1"/>
    <xf numFmtId="0" fontId="1" fillId="0" borderId="63" xfId="0" applyFont="1" applyBorder="1" applyProtection="1"/>
    <xf numFmtId="0" fontId="0" fillId="0" borderId="64" xfId="0" applyBorder="1" applyProtection="1"/>
    <xf numFmtId="0" fontId="0" fillId="0" borderId="104" xfId="0" applyBorder="1" applyProtection="1"/>
    <xf numFmtId="0" fontId="4" fillId="0" borderId="0" xfId="0" applyFont="1" applyFill="1" applyBorder="1" applyAlignment="1" applyProtection="1"/>
    <xf numFmtId="0" fontId="10" fillId="3" borderId="0" xfId="0" applyFont="1" applyFill="1" applyBorder="1" applyAlignment="1" applyProtection="1">
      <alignment horizontal="left"/>
      <protection locked="0"/>
    </xf>
    <xf numFmtId="0" fontId="1" fillId="3" borderId="0" xfId="0" applyFont="1" applyFill="1" applyBorder="1" applyAlignment="1" applyProtection="1">
      <alignment horizontal="left"/>
      <protection locked="0"/>
    </xf>
    <xf numFmtId="0" fontId="1" fillId="0" borderId="0" xfId="0" applyFont="1" applyFill="1" applyBorder="1" applyAlignment="1" applyProtection="1">
      <alignment horizontal="left"/>
    </xf>
    <xf numFmtId="3" fontId="1" fillId="3" borderId="0" xfId="0" applyNumberFormat="1" applyFont="1" applyFill="1" applyAlignment="1" applyProtection="1">
      <alignment horizontal="left"/>
      <protection locked="0"/>
    </xf>
    <xf numFmtId="3" fontId="1" fillId="0" borderId="0" xfId="0" applyNumberFormat="1" applyFont="1" applyFill="1" applyAlignment="1" applyProtection="1">
      <alignment horizontal="left"/>
    </xf>
    <xf numFmtId="0" fontId="7" fillId="0" borderId="0" xfId="0" applyFont="1" applyAlignment="1" applyProtection="1">
      <alignment horizontal="left"/>
    </xf>
    <xf numFmtId="0" fontId="10" fillId="0" borderId="0" xfId="0" applyFont="1" applyAlignment="1" applyProtection="1"/>
    <xf numFmtId="0" fontId="10" fillId="0" borderId="0" xfId="0" applyFont="1" applyFill="1" applyProtection="1"/>
    <xf numFmtId="0" fontId="10" fillId="0" borderId="0" xfId="0" applyFont="1" applyAlignment="1" applyProtection="1">
      <alignment vertical="center"/>
    </xf>
    <xf numFmtId="0" fontId="13" fillId="0" borderId="0" xfId="0" applyFont="1" applyFill="1" applyBorder="1" applyAlignment="1" applyProtection="1">
      <alignment horizontal="left"/>
    </xf>
    <xf numFmtId="0" fontId="12" fillId="0" borderId="0" xfId="0" applyFont="1" applyFill="1" applyBorder="1" applyAlignment="1" applyProtection="1">
      <alignment horizontal="left"/>
    </xf>
    <xf numFmtId="0" fontId="10" fillId="0" borderId="0" xfId="0" applyFont="1" applyAlignment="1" applyProtection="1">
      <alignment horizontal="left"/>
    </xf>
    <xf numFmtId="0" fontId="2" fillId="2" borderId="76" xfId="0" applyFont="1" applyFill="1" applyBorder="1" applyAlignment="1" applyProtection="1">
      <alignment horizontal="center"/>
      <protection locked="0"/>
    </xf>
    <xf numFmtId="0" fontId="2" fillId="9" borderId="78" xfId="0" applyFont="1" applyFill="1" applyBorder="1" applyAlignment="1" applyProtection="1">
      <alignment horizontal="center"/>
      <protection locked="0"/>
    </xf>
    <xf numFmtId="0" fontId="2" fillId="9" borderId="7" xfId="0" applyFont="1" applyFill="1" applyBorder="1" applyAlignment="1" applyProtection="1">
      <alignment horizontal="center"/>
      <protection locked="0"/>
    </xf>
    <xf numFmtId="0" fontId="2" fillId="9" borderId="107" xfId="0" applyFont="1" applyFill="1" applyBorder="1" applyAlignment="1" applyProtection="1">
      <alignment horizontal="center"/>
      <protection locked="0"/>
    </xf>
    <xf numFmtId="0" fontId="2" fillId="12" borderId="106" xfId="0" applyFont="1" applyFill="1" applyBorder="1" applyAlignment="1" applyProtection="1">
      <alignment horizontal="center"/>
      <protection locked="0"/>
    </xf>
    <xf numFmtId="0" fontId="2" fillId="12" borderId="107" xfId="0" applyFont="1" applyFill="1" applyBorder="1" applyAlignment="1" applyProtection="1">
      <alignment horizontal="center"/>
      <protection locked="0"/>
    </xf>
    <xf numFmtId="0" fontId="2" fillId="9" borderId="105" xfId="0" applyFont="1" applyFill="1" applyBorder="1" applyAlignment="1" applyProtection="1">
      <alignment horizontal="center"/>
      <protection locked="0"/>
    </xf>
    <xf numFmtId="0" fontId="1" fillId="8" borderId="0" xfId="0" applyFont="1" applyFill="1" applyBorder="1" applyAlignment="1" applyProtection="1">
      <alignment horizontal="left"/>
      <protection locked="0"/>
    </xf>
    <xf numFmtId="0" fontId="2" fillId="0" borderId="53" xfId="0" applyFont="1" applyFill="1" applyBorder="1" applyAlignment="1" applyProtection="1">
      <alignment horizontal="left"/>
    </xf>
    <xf numFmtId="2" fontId="2" fillId="9" borderId="13" xfId="0" applyNumberFormat="1" applyFont="1" applyFill="1" applyBorder="1" applyAlignment="1" applyProtection="1">
      <alignment horizontal="center"/>
      <protection locked="0"/>
    </xf>
    <xf numFmtId="2" fontId="2" fillId="9" borderId="15" xfId="0" applyNumberFormat="1" applyFont="1" applyFill="1" applyBorder="1" applyAlignment="1" applyProtection="1">
      <alignment horizontal="center"/>
      <protection locked="0"/>
    </xf>
    <xf numFmtId="2" fontId="2" fillId="9" borderId="57" xfId="0" applyNumberFormat="1" applyFont="1" applyFill="1" applyBorder="1" applyAlignment="1" applyProtection="1">
      <alignment horizontal="center"/>
      <protection locked="0"/>
    </xf>
    <xf numFmtId="2" fontId="5" fillId="0" borderId="16" xfId="0" applyNumberFormat="1" applyFont="1" applyFill="1" applyBorder="1" applyAlignment="1" applyProtection="1">
      <alignment horizontal="center"/>
    </xf>
    <xf numFmtId="2" fontId="5" fillId="0" borderId="59" xfId="0" applyNumberFormat="1" applyFont="1" applyFill="1" applyBorder="1" applyAlignment="1" applyProtection="1">
      <alignment horizontal="center"/>
    </xf>
    <xf numFmtId="2" fontId="2" fillId="10" borderId="7" xfId="0" applyNumberFormat="1" applyFont="1" applyFill="1" applyBorder="1" applyAlignment="1" applyProtection="1">
      <alignment horizontal="center"/>
    </xf>
    <xf numFmtId="2" fontId="5" fillId="0" borderId="8" xfId="0" applyNumberFormat="1" applyFont="1" applyFill="1" applyBorder="1" applyAlignment="1" applyProtection="1">
      <alignment horizontal="center"/>
    </xf>
    <xf numFmtId="2" fontId="2" fillId="8" borderId="31" xfId="0" applyNumberFormat="1" applyFont="1" applyFill="1" applyBorder="1" applyAlignment="1" applyProtection="1">
      <alignment horizontal="left"/>
    </xf>
    <xf numFmtId="2" fontId="14" fillId="8" borderId="31" xfId="0" applyNumberFormat="1" applyFont="1" applyFill="1" applyBorder="1" applyAlignment="1" applyProtection="1">
      <alignment horizontal="center"/>
    </xf>
    <xf numFmtId="2" fontId="2" fillId="8" borderId="31" xfId="0" applyNumberFormat="1" applyFont="1" applyFill="1" applyBorder="1" applyAlignment="1" applyProtection="1">
      <alignment horizontal="center" vertical="center"/>
    </xf>
    <xf numFmtId="2" fontId="14" fillId="8" borderId="31" xfId="0" applyNumberFormat="1" applyFont="1" applyFill="1" applyBorder="1" applyAlignment="1" applyProtection="1">
      <alignment horizontal="center" vertical="center"/>
    </xf>
    <xf numFmtId="2" fontId="2" fillId="0" borderId="31" xfId="0" applyNumberFormat="1" applyFont="1" applyFill="1" applyBorder="1" applyAlignment="1" applyProtection="1">
      <alignment horizontal="left"/>
    </xf>
    <xf numFmtId="2" fontId="14" fillId="0" borderId="31" xfId="0" applyNumberFormat="1" applyFont="1" applyFill="1" applyBorder="1" applyAlignment="1" applyProtection="1">
      <alignment horizontal="center"/>
    </xf>
    <xf numFmtId="2" fontId="5" fillId="0" borderId="77" xfId="0" applyNumberFormat="1" applyFont="1" applyFill="1" applyBorder="1" applyAlignment="1" applyProtection="1">
      <alignment horizontal="center"/>
    </xf>
    <xf numFmtId="2" fontId="5" fillId="0" borderId="8" xfId="0" applyNumberFormat="1" applyFont="1" applyFill="1" applyBorder="1" applyAlignment="1" applyProtection="1">
      <alignment horizontal="center" wrapText="1"/>
    </xf>
    <xf numFmtId="2" fontId="5" fillId="0" borderId="69" xfId="0" applyNumberFormat="1" applyFont="1" applyFill="1" applyBorder="1" applyAlignment="1" applyProtection="1">
      <alignment horizontal="center" wrapText="1"/>
    </xf>
    <xf numFmtId="2" fontId="2" fillId="9" borderId="13" xfId="0" applyNumberFormat="1" applyFont="1" applyFill="1" applyBorder="1" applyAlignment="1" applyProtection="1">
      <alignment horizontal="right"/>
      <protection locked="0"/>
    </xf>
    <xf numFmtId="2" fontId="5" fillId="0" borderId="16" xfId="0" applyNumberFormat="1" applyFont="1" applyFill="1" applyBorder="1" applyAlignment="1" applyProtection="1">
      <alignment horizontal="right"/>
    </xf>
    <xf numFmtId="2" fontId="2" fillId="9" borderId="15" xfId="0" applyNumberFormat="1" applyFont="1" applyFill="1" applyBorder="1" applyAlignment="1" applyProtection="1">
      <alignment horizontal="right"/>
      <protection locked="0"/>
    </xf>
    <xf numFmtId="2" fontId="2" fillId="9" borderId="57" xfId="0" applyNumberFormat="1" applyFont="1" applyFill="1" applyBorder="1" applyAlignment="1" applyProtection="1">
      <alignment horizontal="right"/>
      <protection locked="0"/>
    </xf>
    <xf numFmtId="2" fontId="5" fillId="0" borderId="59" xfId="0" applyNumberFormat="1" applyFont="1" applyFill="1" applyBorder="1" applyAlignment="1" applyProtection="1">
      <alignment horizontal="right"/>
    </xf>
    <xf numFmtId="2" fontId="2" fillId="10" borderId="7" xfId="0" applyNumberFormat="1" applyFont="1" applyFill="1" applyBorder="1" applyAlignment="1" applyProtection="1">
      <alignment horizontal="right"/>
    </xf>
    <xf numFmtId="2" fontId="5" fillId="0" borderId="7" xfId="0" applyNumberFormat="1" applyFont="1" applyFill="1" applyBorder="1" applyAlignment="1" applyProtection="1">
      <alignment horizontal="right"/>
    </xf>
    <xf numFmtId="2" fontId="5" fillId="0" borderId="8" xfId="0" applyNumberFormat="1" applyFont="1" applyFill="1" applyBorder="1" applyAlignment="1" applyProtection="1">
      <alignment horizontal="right"/>
    </xf>
    <xf numFmtId="2" fontId="5" fillId="0" borderId="31" xfId="0" applyNumberFormat="1" applyFont="1" applyFill="1" applyBorder="1" applyAlignment="1" applyProtection="1">
      <alignment horizontal="right"/>
    </xf>
    <xf numFmtId="2" fontId="2" fillId="8" borderId="31" xfId="0" applyNumberFormat="1" applyFont="1" applyFill="1" applyBorder="1" applyAlignment="1" applyProtection="1">
      <alignment horizontal="right"/>
    </xf>
    <xf numFmtId="2" fontId="14" fillId="8" borderId="31" xfId="0" applyNumberFormat="1" applyFont="1" applyFill="1" applyBorder="1" applyAlignment="1" applyProtection="1">
      <alignment horizontal="right"/>
    </xf>
    <xf numFmtId="2" fontId="2" fillId="8" borderId="31" xfId="0" applyNumberFormat="1" applyFont="1" applyFill="1" applyBorder="1" applyAlignment="1" applyProtection="1">
      <alignment horizontal="right" vertical="center"/>
    </xf>
    <xf numFmtId="2" fontId="14" fillId="8" borderId="31" xfId="0" applyNumberFormat="1" applyFont="1" applyFill="1" applyBorder="1" applyAlignment="1" applyProtection="1">
      <alignment horizontal="right" vertical="center"/>
    </xf>
    <xf numFmtId="2" fontId="8" fillId="0" borderId="62" xfId="0" applyNumberFormat="1" applyFont="1" applyFill="1" applyBorder="1" applyAlignment="1" applyProtection="1">
      <alignment horizontal="right" wrapText="1"/>
    </xf>
    <xf numFmtId="2" fontId="14" fillId="0" borderId="31" xfId="0" applyNumberFormat="1" applyFont="1" applyFill="1" applyBorder="1" applyAlignment="1" applyProtection="1">
      <alignment horizontal="right"/>
    </xf>
    <xf numFmtId="2" fontId="5" fillId="8" borderId="31" xfId="0" applyNumberFormat="1" applyFont="1" applyFill="1" applyBorder="1" applyAlignment="1" applyProtection="1">
      <alignment horizontal="right"/>
    </xf>
    <xf numFmtId="2" fontId="5" fillId="0" borderId="77" xfId="0" applyNumberFormat="1" applyFont="1" applyFill="1" applyBorder="1" applyAlignment="1" applyProtection="1">
      <alignment horizontal="right"/>
    </xf>
    <xf numFmtId="2" fontId="5" fillId="13" borderId="72" xfId="0" applyNumberFormat="1" applyFont="1" applyFill="1" applyBorder="1" applyAlignment="1" applyProtection="1">
      <alignment horizontal="right"/>
    </xf>
    <xf numFmtId="2" fontId="5" fillId="5" borderId="72" xfId="0" applyNumberFormat="1" applyFont="1" applyFill="1" applyBorder="1" applyAlignment="1" applyProtection="1">
      <alignment horizontal="right"/>
    </xf>
    <xf numFmtId="2" fontId="5" fillId="0" borderId="73" xfId="0" applyNumberFormat="1" applyFont="1" applyFill="1" applyBorder="1" applyAlignment="1" applyProtection="1">
      <alignment horizontal="right"/>
    </xf>
    <xf numFmtId="2" fontId="2" fillId="9" borderId="91" xfId="0" applyNumberFormat="1" applyFont="1" applyFill="1" applyBorder="1" applyAlignment="1" applyProtection="1">
      <alignment horizontal="right"/>
      <protection locked="0"/>
    </xf>
    <xf numFmtId="2" fontId="5" fillId="0" borderId="8" xfId="0" applyNumberFormat="1" applyFont="1" applyFill="1" applyBorder="1" applyAlignment="1" applyProtection="1">
      <alignment horizontal="right" wrapText="1"/>
    </xf>
    <xf numFmtId="2" fontId="2" fillId="2" borderId="7" xfId="0" applyNumberFormat="1" applyFont="1" applyFill="1" applyBorder="1" applyAlignment="1" applyProtection="1">
      <alignment horizontal="right"/>
      <protection locked="0"/>
    </xf>
    <xf numFmtId="2" fontId="5" fillId="0" borderId="69" xfId="0" applyNumberFormat="1" applyFont="1" applyFill="1" applyBorder="1" applyAlignment="1" applyProtection="1">
      <alignment horizontal="right" wrapText="1"/>
    </xf>
    <xf numFmtId="2" fontId="5" fillId="13" borderId="39" xfId="0" applyNumberFormat="1" applyFont="1" applyFill="1" applyBorder="1" applyAlignment="1" applyProtection="1">
      <alignment horizontal="right"/>
    </xf>
    <xf numFmtId="2" fontId="5" fillId="5" borderId="39" xfId="0" applyNumberFormat="1" applyFont="1" applyFill="1" applyBorder="1" applyAlignment="1" applyProtection="1">
      <alignment horizontal="right"/>
    </xf>
    <xf numFmtId="2" fontId="5" fillId="0" borderId="41" xfId="0" applyNumberFormat="1" applyFont="1" applyFill="1" applyBorder="1" applyAlignment="1" applyProtection="1">
      <alignment horizontal="right" wrapText="1"/>
    </xf>
    <xf numFmtId="2" fontId="2" fillId="2" borderId="13" xfId="0" applyNumberFormat="1" applyFont="1" applyFill="1" applyBorder="1" applyAlignment="1" applyProtection="1">
      <alignment horizontal="right"/>
    </xf>
    <xf numFmtId="2" fontId="2" fillId="0" borderId="13" xfId="0" applyNumberFormat="1" applyFont="1" applyFill="1" applyBorder="1" applyAlignment="1" applyProtection="1">
      <alignment horizontal="right"/>
    </xf>
    <xf numFmtId="2" fontId="2" fillId="2" borderId="15" xfId="0" applyNumberFormat="1" applyFont="1" applyFill="1" applyBorder="1" applyAlignment="1" applyProtection="1">
      <alignment horizontal="right"/>
    </xf>
    <xf numFmtId="2" fontId="2" fillId="0" borderId="15" xfId="0" applyNumberFormat="1" applyFont="1" applyFill="1" applyBorder="1" applyAlignment="1" applyProtection="1">
      <alignment horizontal="right"/>
    </xf>
    <xf numFmtId="2" fontId="2" fillId="2" borderId="57" xfId="0" applyNumberFormat="1" applyFont="1" applyFill="1" applyBorder="1" applyAlignment="1" applyProtection="1">
      <alignment horizontal="right"/>
    </xf>
    <xf numFmtId="2" fontId="2" fillId="0" borderId="57" xfId="0" applyNumberFormat="1" applyFont="1" applyFill="1" applyBorder="1" applyAlignment="1" applyProtection="1">
      <alignment horizontal="right"/>
    </xf>
    <xf numFmtId="2" fontId="2" fillId="0" borderId="31" xfId="0" applyNumberFormat="1" applyFont="1" applyFill="1" applyBorder="1" applyAlignment="1" applyProtection="1">
      <alignment horizontal="right" vertical="center"/>
    </xf>
    <xf numFmtId="2" fontId="8" fillId="8" borderId="62" xfId="0" applyNumberFormat="1" applyFont="1" applyFill="1" applyBorder="1" applyAlignment="1" applyProtection="1">
      <alignment horizontal="right" wrapText="1"/>
    </xf>
    <xf numFmtId="2" fontId="2" fillId="0" borderId="7" xfId="0" applyNumberFormat="1" applyFont="1" applyFill="1" applyBorder="1" applyAlignment="1" applyProtection="1">
      <alignment horizontal="right"/>
    </xf>
    <xf numFmtId="2" fontId="5" fillId="0" borderId="72" xfId="0" applyNumberFormat="1" applyFont="1" applyFill="1" applyBorder="1" applyAlignment="1" applyProtection="1">
      <alignment horizontal="right"/>
    </xf>
    <xf numFmtId="2" fontId="5" fillId="5" borderId="73" xfId="0" applyNumberFormat="1" applyFont="1" applyFill="1" applyBorder="1" applyAlignment="1" applyProtection="1">
      <alignment horizontal="right"/>
    </xf>
    <xf numFmtId="2" fontId="2" fillId="2" borderId="7" xfId="0" applyNumberFormat="1" applyFont="1" applyFill="1" applyBorder="1" applyAlignment="1" applyProtection="1">
      <alignment horizontal="right"/>
    </xf>
    <xf numFmtId="2" fontId="5" fillId="0" borderId="39" xfId="0" applyNumberFormat="1" applyFont="1" applyFill="1" applyBorder="1" applyAlignment="1" applyProtection="1">
      <alignment horizontal="right"/>
    </xf>
    <xf numFmtId="2" fontId="5" fillId="5" borderId="41" xfId="0" applyNumberFormat="1" applyFont="1" applyFill="1" applyBorder="1" applyAlignment="1" applyProtection="1">
      <alignment horizontal="right" wrapText="1"/>
    </xf>
    <xf numFmtId="2" fontId="8" fillId="8" borderId="62" xfId="0" applyNumberFormat="1" applyFont="1" applyFill="1" applyBorder="1" applyAlignment="1" applyProtection="1">
      <alignment horizontal="center" wrapText="1"/>
    </xf>
    <xf numFmtId="2" fontId="5" fillId="5" borderId="73" xfId="0" applyNumberFormat="1" applyFont="1" applyFill="1" applyBorder="1" applyAlignment="1" applyProtection="1">
      <alignment horizontal="center"/>
    </xf>
    <xf numFmtId="2" fontId="5" fillId="5" borderId="41" xfId="0" applyNumberFormat="1" applyFont="1" applyFill="1" applyBorder="1" applyAlignment="1" applyProtection="1">
      <alignment horizontal="center" wrapText="1"/>
    </xf>
    <xf numFmtId="2" fontId="2" fillId="9" borderId="13" xfId="0" applyNumberFormat="1" applyFont="1" applyFill="1" applyBorder="1" applyAlignment="1" applyProtection="1">
      <alignment horizontal="right"/>
    </xf>
    <xf numFmtId="2" fontId="2" fillId="9" borderId="15" xfId="0" applyNumberFormat="1" applyFont="1" applyFill="1" applyBorder="1" applyAlignment="1" applyProtection="1">
      <alignment horizontal="right"/>
    </xf>
    <xf numFmtId="2" fontId="2" fillId="9" borderId="57" xfId="0" applyNumberFormat="1" applyFont="1" applyFill="1" applyBorder="1" applyAlignment="1" applyProtection="1">
      <alignment horizontal="right"/>
    </xf>
    <xf numFmtId="2" fontId="2" fillId="10" borderId="76" xfId="0" applyNumberFormat="1" applyFont="1" applyFill="1" applyBorder="1" applyAlignment="1" applyProtection="1">
      <alignment horizontal="right"/>
    </xf>
    <xf numFmtId="2" fontId="1" fillId="8" borderId="62" xfId="0" applyNumberFormat="1" applyFont="1" applyFill="1" applyBorder="1" applyAlignment="1" applyProtection="1">
      <alignment horizontal="right" wrapText="1"/>
    </xf>
    <xf numFmtId="2" fontId="5" fillId="0" borderId="8" xfId="0" applyNumberFormat="1" applyFont="1" applyFill="1" applyBorder="1" applyAlignment="1" applyProtection="1">
      <alignment horizontal="right" vertical="center" wrapText="1"/>
    </xf>
    <xf numFmtId="2" fontId="2" fillId="9" borderId="7" xfId="0" applyNumberFormat="1" applyFont="1" applyFill="1" applyBorder="1" applyAlignment="1" applyProtection="1">
      <alignment horizontal="right"/>
      <protection locked="0"/>
    </xf>
    <xf numFmtId="2" fontId="5" fillId="0" borderId="62" xfId="0" applyNumberFormat="1" applyFont="1" applyFill="1" applyBorder="1" applyAlignment="1" applyProtection="1">
      <alignment horizontal="center" wrapText="1"/>
    </xf>
    <xf numFmtId="2" fontId="2" fillId="9" borderId="91" xfId="0" applyNumberFormat="1" applyFont="1" applyFill="1" applyBorder="1" applyAlignment="1" applyProtection="1">
      <alignment horizontal="right"/>
    </xf>
    <xf numFmtId="2" fontId="14" fillId="0" borderId="31" xfId="0" applyNumberFormat="1" applyFont="1" applyFill="1" applyBorder="1" applyAlignment="1" applyProtection="1">
      <alignment horizontal="left"/>
    </xf>
    <xf numFmtId="2" fontId="2" fillId="8" borderId="31" xfId="0" applyNumberFormat="1" applyFont="1" applyFill="1" applyBorder="1" applyAlignment="1" applyProtection="1">
      <alignment horizontal="left" vertical="center"/>
    </xf>
    <xf numFmtId="2" fontId="14" fillId="8" borderId="31" xfId="0" applyNumberFormat="1" applyFont="1" applyFill="1" applyBorder="1" applyAlignment="1" applyProtection="1">
      <alignment horizontal="left" vertical="center"/>
    </xf>
    <xf numFmtId="2" fontId="5" fillId="0" borderId="31" xfId="0" applyNumberFormat="1" applyFont="1" applyFill="1" applyBorder="1" applyAlignment="1" applyProtection="1">
      <alignment horizontal="left"/>
    </xf>
    <xf numFmtId="2" fontId="14" fillId="8" borderId="31" xfId="0" applyNumberFormat="1" applyFont="1" applyFill="1" applyBorder="1" applyAlignment="1" applyProtection="1">
      <alignment horizontal="left"/>
    </xf>
    <xf numFmtId="2" fontId="2" fillId="0" borderId="31" xfId="0" applyNumberFormat="1" applyFont="1" applyFill="1" applyBorder="1" applyAlignment="1" applyProtection="1">
      <alignment horizontal="left" vertical="center"/>
    </xf>
    <xf numFmtId="2" fontId="8" fillId="8" borderId="62" xfId="0" applyNumberFormat="1" applyFont="1" applyFill="1" applyBorder="1" applyAlignment="1" applyProtection="1">
      <alignment horizontal="left" wrapText="1"/>
    </xf>
    <xf numFmtId="0" fontId="5" fillId="0" borderId="31" xfId="0" applyNumberFormat="1" applyFont="1" applyFill="1" applyBorder="1" applyAlignment="1" applyProtection="1"/>
    <xf numFmtId="0" fontId="2" fillId="0" borderId="31" xfId="0" applyNumberFormat="1" applyFont="1" applyFill="1" applyBorder="1" applyAlignment="1" applyProtection="1">
      <alignment horizontal="left"/>
    </xf>
    <xf numFmtId="0" fontId="2" fillId="0" borderId="53" xfId="0" applyNumberFormat="1" applyFont="1" applyFill="1" applyBorder="1" applyAlignment="1" applyProtection="1">
      <alignment horizontal="left"/>
    </xf>
    <xf numFmtId="0" fontId="5" fillId="0" borderId="31" xfId="0" applyNumberFormat="1" applyFont="1" applyFill="1" applyBorder="1" applyAlignment="1" applyProtection="1">
      <alignment horizontal="left"/>
    </xf>
    <xf numFmtId="0" fontId="14" fillId="0" borderId="31" xfId="0" applyNumberFormat="1" applyFont="1" applyFill="1" applyBorder="1" applyAlignment="1" applyProtection="1">
      <alignment horizontal="left"/>
    </xf>
    <xf numFmtId="4" fontId="0" fillId="0" borderId="82" xfId="0" applyNumberFormat="1" applyFill="1" applyBorder="1" applyProtection="1"/>
    <xf numFmtId="4" fontId="0" fillId="0" borderId="27" xfId="0" applyNumberFormat="1" applyFill="1" applyBorder="1" applyProtection="1"/>
    <xf numFmtId="4" fontId="8" fillId="0" borderId="27" xfId="0" quotePrefix="1" applyNumberFormat="1" applyFont="1" applyFill="1" applyBorder="1" applyProtection="1"/>
    <xf numFmtId="4" fontId="10" fillId="0" borderId="27" xfId="0" quotePrefix="1" applyNumberFormat="1" applyFont="1" applyFill="1" applyBorder="1" applyProtection="1"/>
    <xf numFmtId="4" fontId="0" fillId="0" borderId="27" xfId="0" applyNumberFormat="1" applyBorder="1" applyProtection="1"/>
    <xf numFmtId="4" fontId="0" fillId="0" borderId="44" xfId="0" applyNumberFormat="1" applyBorder="1" applyProtection="1"/>
    <xf numFmtId="4" fontId="0" fillId="0" borderId="83" xfId="0" applyNumberFormat="1" applyBorder="1" applyProtection="1"/>
    <xf numFmtId="4" fontId="8" fillId="0" borderId="27" xfId="0" quotePrefix="1" applyNumberFormat="1" applyFont="1" applyBorder="1" applyProtection="1"/>
    <xf numFmtId="4" fontId="10" fillId="0" borderId="27" xfId="0" quotePrefix="1" applyNumberFormat="1" applyFont="1" applyBorder="1" applyProtection="1"/>
    <xf numFmtId="4" fontId="0" fillId="0" borderId="5" xfId="0" applyNumberFormat="1" applyBorder="1" applyProtection="1"/>
    <xf numFmtId="4" fontId="0" fillId="0" borderId="45" xfId="0" applyNumberFormat="1" applyBorder="1" applyProtection="1"/>
    <xf numFmtId="4" fontId="0" fillId="0" borderId="90" xfId="0" applyNumberFormat="1" applyBorder="1" applyProtection="1"/>
    <xf numFmtId="4" fontId="0" fillId="0" borderId="38" xfId="0" applyNumberFormat="1" applyBorder="1" applyProtection="1"/>
    <xf numFmtId="4" fontId="8" fillId="0" borderId="38" xfId="0" quotePrefix="1" applyNumberFormat="1" applyFont="1" applyBorder="1" applyProtection="1"/>
    <xf numFmtId="4" fontId="10" fillId="0" borderId="38" xfId="0" quotePrefix="1" applyNumberFormat="1" applyFont="1" applyBorder="1" applyProtection="1"/>
    <xf numFmtId="4" fontId="0" fillId="0" borderId="37" xfId="0" applyNumberFormat="1" applyBorder="1" applyProtection="1"/>
    <xf numFmtId="4" fontId="0" fillId="0" borderId="46" xfId="0" applyNumberFormat="1" applyBorder="1" applyProtection="1"/>
    <xf numFmtId="4" fontId="0" fillId="0" borderId="39" xfId="0" applyNumberFormat="1" applyFill="1" applyBorder="1" applyProtection="1"/>
    <xf numFmtId="4" fontId="10" fillId="0" borderId="39" xfId="0" applyNumberFormat="1" applyFont="1" applyFill="1" applyBorder="1" applyProtection="1"/>
    <xf numFmtId="4" fontId="0" fillId="0" borderId="39" xfId="0" applyNumberFormat="1" applyBorder="1" applyProtection="1"/>
    <xf numFmtId="4" fontId="0" fillId="0" borderId="80" xfId="0" applyNumberFormat="1" applyBorder="1" applyProtection="1"/>
    <xf numFmtId="4" fontId="0" fillId="0" borderId="82" xfId="0" applyNumberFormat="1" applyBorder="1" applyProtection="1"/>
    <xf numFmtId="4" fontId="0" fillId="0" borderId="70" xfId="0" applyNumberFormat="1" applyBorder="1" applyProtection="1"/>
    <xf numFmtId="4" fontId="0" fillId="0" borderId="81" xfId="0" applyNumberFormat="1" applyBorder="1" applyProtection="1"/>
    <xf numFmtId="4" fontId="0" fillId="0" borderId="84" xfId="0" applyNumberFormat="1" applyBorder="1" applyProtection="1"/>
    <xf numFmtId="4" fontId="0" fillId="0" borderId="95" xfId="0" applyNumberFormat="1" applyFill="1" applyBorder="1" applyProtection="1"/>
    <xf numFmtId="4" fontId="0" fillId="0" borderId="33" xfId="0" applyNumberFormat="1" applyFill="1" applyBorder="1" applyProtection="1"/>
    <xf numFmtId="0" fontId="2" fillId="0" borderId="12" xfId="0" applyFont="1" applyBorder="1" applyAlignment="1" applyProtection="1">
      <alignment horizontal="left" indent="1"/>
    </xf>
    <xf numFmtId="0" fontId="2" fillId="0" borderId="14" xfId="0" applyFont="1" applyBorder="1" applyAlignment="1" applyProtection="1">
      <alignment horizontal="left" indent="1"/>
    </xf>
    <xf numFmtId="0" fontId="2" fillId="0" borderId="2" xfId="0" applyFont="1" applyBorder="1" applyAlignment="1" applyProtection="1">
      <alignment horizontal="left" indent="1"/>
    </xf>
    <xf numFmtId="0" fontId="11" fillId="0" borderId="71" xfId="0" applyFont="1" applyFill="1" applyBorder="1" applyAlignment="1" applyProtection="1"/>
    <xf numFmtId="4" fontId="10" fillId="0" borderId="82" xfId="0" applyNumberFormat="1" applyFont="1" applyBorder="1" applyProtection="1"/>
    <xf numFmtId="0" fontId="18" fillId="0" borderId="0" xfId="0" applyFont="1" applyProtection="1"/>
    <xf numFmtId="0" fontId="0" fillId="0" borderId="0" xfId="0" applyNumberFormat="1" applyProtection="1"/>
    <xf numFmtId="14" fontId="0" fillId="0" borderId="0" xfId="0" applyNumberFormat="1" applyProtection="1"/>
    <xf numFmtId="0" fontId="1" fillId="0" borderId="0" xfId="0" applyNumberFormat="1" applyFont="1" applyFill="1" applyAlignment="1" applyProtection="1">
      <alignment horizontal="left"/>
      <protection locked="0"/>
    </xf>
    <xf numFmtId="4" fontId="10" fillId="0" borderId="42" xfId="0" applyNumberFormat="1" applyFont="1" applyFill="1" applyBorder="1" applyProtection="1"/>
    <xf numFmtId="4" fontId="10" fillId="0" borderId="16" xfId="0" applyNumberFormat="1" applyFont="1" applyBorder="1" applyProtection="1"/>
    <xf numFmtId="4" fontId="0" fillId="0" borderId="110" xfId="0" applyNumberFormat="1" applyBorder="1" applyProtection="1"/>
    <xf numFmtId="4" fontId="0" fillId="0" borderId="111" xfId="0" applyNumberFormat="1" applyBorder="1" applyProtection="1"/>
    <xf numFmtId="4" fontId="10" fillId="0" borderId="4" xfId="0" applyNumberFormat="1" applyFont="1" applyBorder="1" applyProtection="1"/>
    <xf numFmtId="4" fontId="0" fillId="0" borderId="112" xfId="0" applyNumberFormat="1" applyBorder="1" applyProtection="1"/>
    <xf numFmtId="0" fontId="5" fillId="0" borderId="113" xfId="0" applyFont="1" applyFill="1" applyBorder="1" applyAlignment="1" applyProtection="1">
      <alignment horizontal="center"/>
    </xf>
    <xf numFmtId="2" fontId="2" fillId="3" borderId="13" xfId="0" applyNumberFormat="1" applyFont="1" applyFill="1" applyBorder="1" applyAlignment="1" applyProtection="1">
      <alignment horizontal="right"/>
      <protection locked="0"/>
    </xf>
    <xf numFmtId="2" fontId="2" fillId="3" borderId="15" xfId="0" applyNumberFormat="1" applyFont="1" applyFill="1" applyBorder="1" applyAlignment="1" applyProtection="1">
      <alignment horizontal="right"/>
      <protection locked="0"/>
    </xf>
    <xf numFmtId="2" fontId="2" fillId="3" borderId="57" xfId="0" applyNumberFormat="1" applyFont="1" applyFill="1" applyBorder="1" applyAlignment="1" applyProtection="1">
      <alignment horizontal="right"/>
      <protection locked="0"/>
    </xf>
    <xf numFmtId="2" fontId="2" fillId="15" borderId="13" xfId="0" applyNumberFormat="1" applyFont="1" applyFill="1" applyBorder="1" applyAlignment="1" applyProtection="1">
      <alignment horizontal="right"/>
      <protection locked="0"/>
    </xf>
    <xf numFmtId="2" fontId="2" fillId="15" borderId="15" xfId="0" applyNumberFormat="1" applyFont="1" applyFill="1" applyBorder="1" applyAlignment="1" applyProtection="1">
      <alignment horizontal="right"/>
      <protection locked="0"/>
    </xf>
    <xf numFmtId="2" fontId="2" fillId="15" borderId="57" xfId="0" applyNumberFormat="1" applyFont="1" applyFill="1" applyBorder="1" applyAlignment="1" applyProtection="1">
      <alignment horizontal="right"/>
      <protection locked="0"/>
    </xf>
    <xf numFmtId="2" fontId="5" fillId="10" borderId="7" xfId="0" applyNumberFormat="1" applyFont="1" applyFill="1" applyBorder="1" applyAlignment="1" applyProtection="1">
      <alignment horizontal="right"/>
    </xf>
    <xf numFmtId="2" fontId="5" fillId="16" borderId="72" xfId="0" applyNumberFormat="1" applyFont="1" applyFill="1" applyBorder="1" applyAlignment="1" applyProtection="1">
      <alignment horizontal="right"/>
    </xf>
    <xf numFmtId="2" fontId="5" fillId="16" borderId="39" xfId="0" applyNumberFormat="1" applyFont="1" applyFill="1" applyBorder="1" applyAlignment="1" applyProtection="1">
      <alignment horizontal="right"/>
    </xf>
    <xf numFmtId="2" fontId="5" fillId="5" borderId="41" xfId="0" applyNumberFormat="1" applyFont="1" applyFill="1" applyBorder="1" applyAlignment="1" applyProtection="1">
      <alignment horizontal="right"/>
    </xf>
    <xf numFmtId="0" fontId="1" fillId="14" borderId="0" xfId="0" applyFont="1" applyFill="1" applyProtection="1"/>
    <xf numFmtId="4" fontId="0" fillId="0" borderId="44" xfId="0" applyNumberFormat="1" applyFill="1" applyBorder="1" applyProtection="1"/>
    <xf numFmtId="4" fontId="0" fillId="0" borderId="114" xfId="0" applyNumberFormat="1" applyBorder="1" applyProtection="1"/>
    <xf numFmtId="3" fontId="10" fillId="3" borderId="0" xfId="0" applyNumberFormat="1" applyFont="1" applyFill="1"/>
    <xf numFmtId="3" fontId="1" fillId="0" borderId="0" xfId="0" applyNumberFormat="1" applyFont="1" applyFill="1" applyAlignment="1" applyProtection="1">
      <alignment horizontal="left"/>
      <protection locked="0"/>
    </xf>
    <xf numFmtId="0" fontId="1" fillId="0" borderId="0" xfId="0" applyFont="1" applyBorder="1" applyProtection="1"/>
    <xf numFmtId="0" fontId="1" fillId="0" borderId="0" xfId="0" applyFont="1" applyBorder="1" applyAlignment="1" applyProtection="1">
      <alignment horizontal="center"/>
    </xf>
    <xf numFmtId="1" fontId="18" fillId="0" borderId="6" xfId="0" applyNumberFormat="1" applyFont="1" applyFill="1" applyBorder="1" applyAlignment="1" applyProtection="1"/>
    <xf numFmtId="10" fontId="8" fillId="0" borderId="33" xfId="2" applyNumberFormat="1" applyFont="1" applyBorder="1" applyProtection="1"/>
    <xf numFmtId="4" fontId="0" fillId="0" borderId="51" xfId="0" applyNumberFormat="1" applyBorder="1" applyProtection="1"/>
    <xf numFmtId="4" fontId="0" fillId="0" borderId="117" xfId="0" applyNumberFormat="1" applyBorder="1" applyProtection="1"/>
    <xf numFmtId="4" fontId="0" fillId="0" borderId="118" xfId="0" applyNumberFormat="1" applyBorder="1" applyProtection="1"/>
    <xf numFmtId="4" fontId="0" fillId="0" borderId="0" xfId="0" applyNumberFormat="1" applyBorder="1" applyProtection="1"/>
    <xf numFmtId="1" fontId="18" fillId="0" borderId="0" xfId="0" applyNumberFormat="1" applyFont="1" applyBorder="1" applyAlignment="1" applyProtection="1"/>
    <xf numFmtId="1" fontId="8" fillId="4" borderId="0" xfId="0" applyNumberFormat="1" applyFont="1" applyFill="1" applyBorder="1" applyProtection="1"/>
    <xf numFmtId="0" fontId="8" fillId="4" borderId="0" xfId="0" applyFont="1" applyFill="1" applyBorder="1" applyProtection="1"/>
    <xf numFmtId="4" fontId="0" fillId="0" borderId="119" xfId="0" applyNumberFormat="1" applyBorder="1" applyProtection="1"/>
    <xf numFmtId="4" fontId="0" fillId="0" borderId="41" xfId="0" applyNumberFormat="1" applyBorder="1" applyProtection="1"/>
    <xf numFmtId="1" fontId="8" fillId="4" borderId="103" xfId="0" applyNumberFormat="1" applyFont="1" applyFill="1" applyBorder="1" applyProtection="1"/>
    <xf numFmtId="0" fontId="8" fillId="4" borderId="103" xfId="0" applyFont="1" applyFill="1" applyBorder="1" applyProtection="1"/>
    <xf numFmtId="0" fontId="8" fillId="4" borderId="104" xfId="0" applyFont="1" applyFill="1" applyBorder="1" applyProtection="1"/>
    <xf numFmtId="10" fontId="1" fillId="3" borderId="121" xfId="0" applyNumberFormat="1" applyFont="1" applyFill="1" applyBorder="1" applyProtection="1">
      <protection locked="0"/>
    </xf>
    <xf numFmtId="10" fontId="8" fillId="3" borderId="27" xfId="0" applyNumberFormat="1" applyFont="1" applyFill="1" applyBorder="1" applyProtection="1">
      <protection locked="0"/>
    </xf>
    <xf numFmtId="0" fontId="8" fillId="4" borderId="116" xfId="0" applyFont="1" applyFill="1" applyBorder="1" applyProtection="1"/>
    <xf numFmtId="0" fontId="26" fillId="0" borderId="0" xfId="0" applyFont="1" applyProtection="1"/>
    <xf numFmtId="0" fontId="10" fillId="0" borderId="25" xfId="0" applyFont="1" applyFill="1" applyBorder="1" applyAlignment="1" applyProtection="1">
      <alignment vertical="top" wrapText="1"/>
    </xf>
    <xf numFmtId="0" fontId="10" fillId="0" borderId="79" xfId="0" applyFont="1" applyFill="1" applyBorder="1" applyAlignment="1" applyProtection="1">
      <alignment vertical="top" wrapText="1"/>
    </xf>
    <xf numFmtId="0" fontId="10" fillId="0" borderId="74" xfId="0" applyFont="1" applyFill="1" applyBorder="1" applyAlignment="1" applyProtection="1">
      <alignment vertical="top" wrapText="1"/>
    </xf>
    <xf numFmtId="0" fontId="10" fillId="0" borderId="26" xfId="0" applyFont="1" applyFill="1" applyBorder="1" applyAlignment="1" applyProtection="1">
      <alignment vertical="top" wrapText="1"/>
    </xf>
    <xf numFmtId="4" fontId="0" fillId="0" borderId="120" xfId="0" applyNumberFormat="1" applyBorder="1" applyProtection="1"/>
    <xf numFmtId="0" fontId="1" fillId="0" borderId="19" xfId="0" applyFont="1" applyBorder="1" applyProtection="1"/>
    <xf numFmtId="0" fontId="1" fillId="0" borderId="29" xfId="0" applyFont="1" applyBorder="1" applyAlignment="1" applyProtection="1">
      <alignment horizontal="center"/>
    </xf>
    <xf numFmtId="0" fontId="1" fillId="0" borderId="22" xfId="0" applyFont="1" applyBorder="1" applyAlignment="1" applyProtection="1">
      <alignment horizontal="center"/>
    </xf>
    <xf numFmtId="0" fontId="1" fillId="0" borderId="30" xfId="0" applyFont="1" applyBorder="1" applyAlignment="1" applyProtection="1">
      <alignment horizontal="center"/>
    </xf>
    <xf numFmtId="0" fontId="13" fillId="0" borderId="8" xfId="0" applyFont="1" applyFill="1" applyBorder="1" applyAlignment="1" applyProtection="1"/>
    <xf numFmtId="0" fontId="18" fillId="0" borderId="0" xfId="0" applyFont="1" applyAlignment="1"/>
    <xf numFmtId="0" fontId="9" fillId="0" borderId="0" xfId="0" applyFont="1" applyBorder="1" applyAlignment="1" applyProtection="1"/>
    <xf numFmtId="0" fontId="27" fillId="8" borderId="31" xfId="0" applyFont="1" applyFill="1" applyBorder="1" applyAlignment="1" applyProtection="1">
      <alignment horizontal="center" vertical="center"/>
    </xf>
    <xf numFmtId="0" fontId="2" fillId="0" borderId="122" xfId="0" applyFont="1" applyFill="1" applyBorder="1" applyAlignment="1" applyProtection="1">
      <alignment horizontal="center"/>
    </xf>
    <xf numFmtId="4" fontId="10" fillId="0" borderId="123" xfId="0" applyNumberFormat="1" applyFont="1" applyBorder="1" applyProtection="1"/>
    <xf numFmtId="4" fontId="10" fillId="0" borderId="124" xfId="0" applyNumberFormat="1" applyFont="1" applyBorder="1" applyProtection="1"/>
    <xf numFmtId="4" fontId="10" fillId="0" borderId="33" xfId="0" applyNumberFormat="1" applyFont="1" applyFill="1" applyBorder="1" applyProtection="1"/>
    <xf numFmtId="0" fontId="2" fillId="0" borderId="125" xfId="0" applyFont="1" applyFill="1" applyBorder="1" applyAlignment="1" applyProtection="1">
      <alignment horizontal="center"/>
    </xf>
    <xf numFmtId="0" fontId="10" fillId="0" borderId="24" xfId="0" applyFont="1" applyFill="1" applyBorder="1" applyAlignment="1" applyProtection="1">
      <alignment vertical="top" wrapText="1"/>
    </xf>
    <xf numFmtId="4" fontId="10" fillId="0" borderId="126" xfId="0" applyNumberFormat="1" applyFont="1" applyBorder="1" applyProtection="1"/>
    <xf numFmtId="4" fontId="10" fillId="0" borderId="127" xfId="0" applyNumberFormat="1" applyFont="1" applyBorder="1" applyProtection="1"/>
    <xf numFmtId="0" fontId="10" fillId="0" borderId="23" xfId="0" applyFont="1" applyFill="1" applyBorder="1" applyAlignment="1" applyProtection="1">
      <alignment vertical="top" wrapText="1"/>
    </xf>
    <xf numFmtId="4" fontId="10" fillId="0" borderId="41" xfId="0" applyNumberFormat="1" applyFont="1" applyFill="1" applyBorder="1" applyProtection="1"/>
    <xf numFmtId="0" fontId="5" fillId="0" borderId="128" xfId="0" applyFont="1" applyFill="1" applyBorder="1" applyAlignment="1" applyProtection="1">
      <alignment horizontal="center"/>
    </xf>
    <xf numFmtId="0" fontId="5" fillId="0" borderId="52" xfId="0" applyFont="1" applyFill="1" applyBorder="1" applyAlignment="1" applyProtection="1">
      <alignment horizontal="center"/>
    </xf>
    <xf numFmtId="0" fontId="5" fillId="0" borderId="105" xfId="0" applyFont="1" applyFill="1" applyBorder="1" applyAlignment="1" applyProtection="1">
      <alignment horizontal="center"/>
    </xf>
    <xf numFmtId="4" fontId="0" fillId="0" borderId="129" xfId="0" applyNumberFormat="1" applyFill="1" applyBorder="1" applyProtection="1"/>
    <xf numFmtId="4" fontId="1" fillId="0" borderId="80" xfId="0" applyNumberFormat="1" applyFont="1" applyBorder="1" applyProtection="1"/>
    <xf numFmtId="0" fontId="10" fillId="0" borderId="23" xfId="0" applyFont="1" applyBorder="1" applyAlignment="1" applyProtection="1">
      <alignment wrapText="1"/>
    </xf>
    <xf numFmtId="0" fontId="10" fillId="0" borderId="102" xfId="0" applyFont="1" applyBorder="1" applyAlignment="1" applyProtection="1">
      <alignment wrapText="1"/>
    </xf>
    <xf numFmtId="0" fontId="10" fillId="0" borderId="28" xfId="0" applyFont="1" applyBorder="1" applyAlignment="1" applyProtection="1"/>
    <xf numFmtId="0" fontId="9" fillId="0" borderId="0" xfId="0" applyFont="1" applyBorder="1" applyAlignment="1" applyProtection="1">
      <alignment horizontal="left"/>
    </xf>
    <xf numFmtId="0" fontId="13" fillId="0" borderId="0" xfId="0" applyFont="1" applyFill="1" applyBorder="1" applyAlignment="1" applyProtection="1">
      <alignment horizontal="left"/>
    </xf>
    <xf numFmtId="0" fontId="12" fillId="0" borderId="0" xfId="0" applyFont="1" applyFill="1" applyBorder="1" applyAlignment="1" applyProtection="1">
      <alignment horizontal="left"/>
    </xf>
    <xf numFmtId="3" fontId="12" fillId="0" borderId="0" xfId="0" applyNumberFormat="1" applyFont="1" applyFill="1" applyAlignment="1" applyProtection="1">
      <alignment horizontal="left"/>
    </xf>
    <xf numFmtId="0" fontId="13" fillId="0" borderId="0" xfId="0" applyFont="1" applyAlignment="1" applyProtection="1">
      <alignment horizontal="left"/>
    </xf>
    <xf numFmtId="9" fontId="12" fillId="3" borderId="0" xfId="2" applyFont="1" applyFill="1" applyAlignment="1" applyProtection="1">
      <alignment horizontal="left"/>
      <protection locked="0"/>
    </xf>
    <xf numFmtId="0" fontId="2" fillId="2" borderId="13" xfId="0" applyFont="1" applyFill="1" applyBorder="1" applyAlignment="1" applyProtection="1">
      <alignment horizontal="left"/>
      <protection locked="0"/>
    </xf>
    <xf numFmtId="0" fontId="2" fillId="2" borderId="13" xfId="0" applyFont="1" applyFill="1" applyBorder="1" applyAlignment="1" applyProtection="1">
      <protection locked="0"/>
    </xf>
    <xf numFmtId="0" fontId="2" fillId="2" borderId="15" xfId="0" applyFont="1" applyFill="1" applyBorder="1" applyAlignment="1" applyProtection="1">
      <alignment horizontal="left"/>
      <protection locked="0"/>
    </xf>
    <xf numFmtId="0" fontId="2" fillId="2" borderId="15" xfId="0" applyFont="1" applyFill="1" applyBorder="1" applyAlignment="1" applyProtection="1">
      <protection locked="0"/>
    </xf>
    <xf numFmtId="0" fontId="2" fillId="2" borderId="18" xfId="0" applyFont="1" applyFill="1" applyBorder="1" applyAlignment="1" applyProtection="1">
      <alignment horizontal="left" wrapText="1"/>
      <protection locked="0"/>
    </xf>
    <xf numFmtId="0" fontId="2" fillId="2" borderId="60" xfId="0" applyFont="1" applyFill="1" applyBorder="1" applyAlignment="1" applyProtection="1">
      <alignment horizontal="left" wrapText="1"/>
      <protection locked="0"/>
    </xf>
    <xf numFmtId="0" fontId="5" fillId="4" borderId="28" xfId="0" applyFont="1" applyFill="1" applyBorder="1" applyAlignment="1" applyProtection="1">
      <alignment horizontal="right"/>
    </xf>
    <xf numFmtId="0" fontId="5" fillId="4" borderId="23" xfId="0" applyFont="1" applyFill="1" applyBorder="1" applyAlignment="1" applyProtection="1">
      <alignment horizontal="right"/>
    </xf>
    <xf numFmtId="0" fontId="5" fillId="4" borderId="29" xfId="0" applyFont="1" applyFill="1" applyBorder="1" applyAlignment="1" applyProtection="1">
      <alignment horizontal="right"/>
    </xf>
    <xf numFmtId="0" fontId="5" fillId="4" borderId="30" xfId="0" applyFont="1" applyFill="1" applyBorder="1" applyAlignment="1" applyProtection="1">
      <alignment horizontal="center" wrapText="1"/>
    </xf>
    <xf numFmtId="0" fontId="8" fillId="4" borderId="4" xfId="0" applyFont="1" applyFill="1" applyBorder="1" applyAlignment="1" applyProtection="1">
      <alignment horizontal="center" wrapText="1"/>
    </xf>
    <xf numFmtId="0" fontId="5" fillId="4" borderId="64" xfId="0" applyFont="1" applyFill="1" applyBorder="1" applyAlignment="1" applyProtection="1"/>
    <xf numFmtId="0" fontId="5" fillId="0" borderId="65" xfId="0" applyFont="1" applyBorder="1" applyAlignment="1" applyProtection="1"/>
    <xf numFmtId="0" fontId="5" fillId="0" borderId="52" xfId="0" applyFont="1" applyFill="1" applyBorder="1" applyAlignment="1" applyProtection="1">
      <alignment horizontal="left"/>
    </xf>
    <xf numFmtId="0" fontId="5" fillId="0" borderId="53" xfId="0" applyFont="1" applyFill="1" applyBorder="1" applyAlignment="1" applyProtection="1">
      <alignment horizontal="left"/>
    </xf>
    <xf numFmtId="0" fontId="2" fillId="0" borderId="53" xfId="0" applyFont="1" applyFill="1" applyBorder="1" applyAlignment="1" applyProtection="1">
      <alignment horizontal="left"/>
    </xf>
    <xf numFmtId="0" fontId="2" fillId="2" borderId="108" xfId="0" applyFont="1" applyFill="1" applyBorder="1" applyAlignment="1" applyProtection="1">
      <alignment horizontal="left"/>
      <protection locked="0"/>
    </xf>
    <xf numFmtId="0" fontId="2" fillId="2" borderId="109" xfId="0" applyFont="1" applyFill="1" applyBorder="1" applyAlignment="1" applyProtection="1">
      <alignment horizontal="left"/>
      <protection locked="0"/>
    </xf>
    <xf numFmtId="0" fontId="2" fillId="2" borderId="18" xfId="0" applyFont="1" applyFill="1" applyBorder="1" applyAlignment="1" applyProtection="1">
      <alignment horizontal="left"/>
      <protection locked="0"/>
    </xf>
    <xf numFmtId="0" fontId="2" fillId="2" borderId="60" xfId="0" applyFont="1" applyFill="1" applyBorder="1" applyAlignment="1" applyProtection="1">
      <alignment horizontal="left"/>
      <protection locked="0"/>
    </xf>
    <xf numFmtId="0" fontId="2" fillId="2" borderId="58" xfId="0" applyFont="1" applyFill="1" applyBorder="1" applyAlignment="1" applyProtection="1">
      <alignment horizontal="left" wrapText="1"/>
      <protection locked="0"/>
    </xf>
    <xf numFmtId="0" fontId="2" fillId="2" borderId="61" xfId="0" applyFont="1" applyFill="1" applyBorder="1" applyAlignment="1" applyProtection="1">
      <alignment horizontal="left" wrapText="1"/>
      <protection locked="0"/>
    </xf>
    <xf numFmtId="0" fontId="5" fillId="0" borderId="52" xfId="0" applyFont="1" applyFill="1" applyBorder="1" applyAlignment="1" applyProtection="1">
      <alignment wrapText="1"/>
    </xf>
    <xf numFmtId="0" fontId="5" fillId="0" borderId="53" xfId="0" applyFont="1" applyFill="1" applyBorder="1" applyAlignment="1" applyProtection="1">
      <alignment wrapText="1"/>
    </xf>
    <xf numFmtId="0" fontId="5" fillId="0" borderId="54" xfId="0" applyFont="1" applyFill="1" applyBorder="1" applyAlignment="1" applyProtection="1">
      <alignment wrapText="1"/>
    </xf>
    <xf numFmtId="0" fontId="5" fillId="0" borderId="52" xfId="0" applyFont="1" applyFill="1" applyBorder="1" applyAlignment="1" applyProtection="1">
      <alignment horizontal="left" wrapText="1"/>
    </xf>
    <xf numFmtId="0" fontId="5" fillId="0" borderId="53" xfId="0" applyFont="1" applyFill="1" applyBorder="1" applyAlignment="1" applyProtection="1">
      <alignment horizontal="left" wrapText="1"/>
    </xf>
    <xf numFmtId="0" fontId="5" fillId="0" borderId="54" xfId="0" applyFont="1" applyFill="1" applyBorder="1" applyAlignment="1" applyProtection="1">
      <alignment horizontal="left" wrapText="1"/>
    </xf>
    <xf numFmtId="0" fontId="4" fillId="0" borderId="0" xfId="0" applyFont="1" applyFill="1" applyBorder="1" applyAlignment="1" applyProtection="1">
      <alignment horizontal="center" wrapText="1"/>
    </xf>
    <xf numFmtId="0" fontId="5" fillId="8" borderId="52" xfId="0" applyFont="1" applyFill="1" applyBorder="1" applyAlignment="1" applyProtection="1">
      <alignment horizontal="left"/>
    </xf>
    <xf numFmtId="0" fontId="5" fillId="8" borderId="53" xfId="0" applyFont="1" applyFill="1" applyBorder="1" applyAlignment="1" applyProtection="1">
      <alignment horizontal="left"/>
    </xf>
    <xf numFmtId="0" fontId="2" fillId="8" borderId="53" xfId="0" applyFont="1" applyFill="1" applyBorder="1" applyAlignment="1" applyProtection="1">
      <alignment horizontal="left"/>
    </xf>
    <xf numFmtId="0" fontId="4" fillId="0" borderId="78" xfId="0" applyFont="1" applyFill="1" applyBorder="1" applyAlignment="1" applyProtection="1">
      <alignment horizontal="center" wrapText="1"/>
    </xf>
    <xf numFmtId="0" fontId="4" fillId="0" borderId="76" xfId="0" applyFont="1" applyFill="1" applyBorder="1" applyAlignment="1" applyProtection="1">
      <alignment horizontal="center" wrapText="1"/>
    </xf>
    <xf numFmtId="0" fontId="4" fillId="0" borderId="7" xfId="0" applyFont="1" applyFill="1" applyBorder="1" applyAlignment="1" applyProtection="1">
      <alignment horizontal="center" wrapText="1"/>
    </xf>
    <xf numFmtId="0" fontId="5" fillId="0" borderId="66" xfId="0" applyFont="1" applyFill="1" applyBorder="1" applyAlignment="1" applyProtection="1">
      <alignment wrapText="1"/>
    </xf>
    <xf numFmtId="0" fontId="5" fillId="0" borderId="67" xfId="0" applyFont="1" applyFill="1" applyBorder="1" applyAlignment="1" applyProtection="1">
      <alignment wrapText="1"/>
    </xf>
    <xf numFmtId="0" fontId="5" fillId="0" borderId="68" xfId="0" applyFont="1" applyFill="1" applyBorder="1" applyAlignment="1" applyProtection="1">
      <alignment wrapText="1"/>
    </xf>
    <xf numFmtId="0" fontId="5" fillId="5" borderId="17" xfId="0" applyFont="1" applyFill="1" applyBorder="1" applyAlignment="1" applyProtection="1">
      <alignment wrapText="1"/>
    </xf>
    <xf numFmtId="0" fontId="5" fillId="5" borderId="33" xfId="0" applyFont="1" applyFill="1" applyBorder="1" applyAlignment="1" applyProtection="1">
      <alignment wrapText="1"/>
    </xf>
    <xf numFmtId="0" fontId="5" fillId="5" borderId="43" xfId="0" applyFont="1" applyFill="1" applyBorder="1" applyAlignment="1" applyProtection="1">
      <alignment wrapText="1"/>
    </xf>
    <xf numFmtId="0" fontId="4" fillId="0" borderId="76" xfId="0" applyFont="1" applyFill="1" applyBorder="1" applyAlignment="1" applyProtection="1">
      <alignment horizontal="left"/>
    </xf>
    <xf numFmtId="0" fontId="4" fillId="0" borderId="7" xfId="0" applyFont="1" applyFill="1" applyBorder="1" applyAlignment="1" applyProtection="1">
      <alignment horizontal="left"/>
    </xf>
    <xf numFmtId="0" fontId="5" fillId="5" borderId="24" xfId="0" applyFont="1" applyFill="1" applyBorder="1" applyAlignment="1" applyProtection="1">
      <alignment horizontal="left" wrapText="1"/>
    </xf>
    <xf numFmtId="0" fontId="5" fillId="5" borderId="25" xfId="0" applyFont="1" applyFill="1" applyBorder="1" applyAlignment="1" applyProtection="1">
      <alignment horizontal="left" wrapText="1"/>
    </xf>
    <xf numFmtId="0" fontId="5" fillId="5" borderId="74" xfId="0" applyFont="1" applyFill="1" applyBorder="1" applyAlignment="1" applyProtection="1">
      <alignment horizontal="left" wrapText="1"/>
    </xf>
    <xf numFmtId="0" fontId="8" fillId="0" borderId="0" xfId="0" applyFont="1" applyAlignment="1" applyProtection="1">
      <alignment horizontal="left"/>
    </xf>
    <xf numFmtId="0" fontId="1" fillId="0" borderId="0" xfId="0" applyFont="1" applyAlignment="1" applyProtection="1">
      <alignment horizontal="left"/>
    </xf>
    <xf numFmtId="0" fontId="10" fillId="0" borderId="0" xfId="0" applyFont="1" applyAlignment="1" applyProtection="1">
      <alignment horizontal="left"/>
    </xf>
    <xf numFmtId="0" fontId="4" fillId="0" borderId="96" xfId="0" applyFont="1" applyBorder="1" applyAlignment="1" applyProtection="1">
      <alignment horizontal="left" wrapText="1"/>
    </xf>
    <xf numFmtId="0" fontId="4" fillId="0" borderId="97" xfId="0" applyFont="1" applyBorder="1" applyAlignment="1" applyProtection="1">
      <alignment horizontal="left" wrapText="1"/>
    </xf>
    <xf numFmtId="0" fontId="4" fillId="0" borderId="98" xfId="0" applyFont="1" applyBorder="1" applyAlignment="1" applyProtection="1">
      <alignment horizontal="left" wrapText="1"/>
    </xf>
    <xf numFmtId="0" fontId="4" fillId="0" borderId="99" xfId="0" applyFont="1" applyBorder="1" applyAlignment="1" applyProtection="1">
      <alignment horizontal="left" wrapText="1"/>
    </xf>
    <xf numFmtId="0" fontId="4" fillId="0" borderId="100" xfId="0" applyFont="1" applyBorder="1" applyAlignment="1" applyProtection="1">
      <alignment horizontal="left" wrapText="1"/>
    </xf>
    <xf numFmtId="0" fontId="4" fillId="0" borderId="101" xfId="0" applyFont="1" applyBorder="1" applyAlignment="1" applyProtection="1">
      <alignment horizontal="left" wrapText="1"/>
    </xf>
    <xf numFmtId="0" fontId="1" fillId="3" borderId="0" xfId="0" applyFont="1" applyFill="1" applyAlignment="1" applyProtection="1">
      <alignment horizontal="left"/>
      <protection locked="0"/>
    </xf>
    <xf numFmtId="0" fontId="8" fillId="3" borderId="0" xfId="0" applyFont="1" applyFill="1" applyAlignment="1" applyProtection="1">
      <alignment horizontal="left"/>
      <protection locked="0"/>
    </xf>
    <xf numFmtId="0" fontId="2" fillId="3" borderId="34" xfId="0" applyFont="1" applyFill="1" applyBorder="1" applyAlignment="1" applyProtection="1">
      <alignment horizontal="left" vertical="top"/>
    </xf>
    <xf numFmtId="0" fontId="2" fillId="3" borderId="35" xfId="0" applyFont="1" applyFill="1" applyBorder="1" applyAlignment="1" applyProtection="1">
      <alignment horizontal="left" vertical="top"/>
    </xf>
    <xf numFmtId="0" fontId="2" fillId="3" borderId="36" xfId="0" applyFont="1" applyFill="1" applyBorder="1" applyAlignment="1" applyProtection="1">
      <alignment horizontal="left" vertical="top"/>
    </xf>
    <xf numFmtId="0" fontId="1" fillId="0" borderId="0" xfId="0" applyFont="1" applyBorder="1" applyAlignment="1" applyProtection="1">
      <alignment horizontal="center"/>
    </xf>
    <xf numFmtId="0" fontId="8" fillId="2" borderId="15" xfId="0" applyFont="1" applyFill="1" applyBorder="1" applyAlignment="1" applyProtection="1">
      <protection locked="0"/>
    </xf>
    <xf numFmtId="0" fontId="8" fillId="2" borderId="18" xfId="0" applyFont="1" applyFill="1" applyBorder="1" applyAlignment="1" applyProtection="1">
      <alignment horizontal="left" wrapText="1"/>
      <protection locked="0"/>
    </xf>
    <xf numFmtId="0" fontId="8" fillId="2" borderId="60" xfId="0" applyFont="1" applyFill="1" applyBorder="1" applyAlignment="1" applyProtection="1">
      <alignment horizontal="left" wrapText="1"/>
      <protection locked="0"/>
    </xf>
    <xf numFmtId="0" fontId="5" fillId="0" borderId="17"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8" fillId="2" borderId="58" xfId="0" applyFont="1" applyFill="1" applyBorder="1" applyAlignment="1" applyProtection="1">
      <alignment horizontal="left" wrapText="1"/>
      <protection locked="0"/>
    </xf>
    <xf numFmtId="0" fontId="8" fillId="2" borderId="61" xfId="0" applyFont="1" applyFill="1" applyBorder="1" applyAlignment="1" applyProtection="1">
      <alignment horizontal="left" wrapText="1"/>
      <protection locked="0"/>
    </xf>
    <xf numFmtId="0" fontId="8" fillId="2" borderId="13" xfId="0" applyFont="1" applyFill="1" applyBorder="1" applyAlignment="1" applyProtection="1">
      <protection locked="0"/>
    </xf>
    <xf numFmtId="2" fontId="5" fillId="8" borderId="53" xfId="0" applyNumberFormat="1" applyFont="1" applyFill="1" applyBorder="1" applyAlignment="1" applyProtection="1">
      <alignment horizontal="left"/>
    </xf>
    <xf numFmtId="2" fontId="2" fillId="8" borderId="53" xfId="0" applyNumberFormat="1" applyFont="1" applyFill="1" applyBorder="1" applyAlignment="1" applyProtection="1">
      <alignment horizontal="right"/>
    </xf>
    <xf numFmtId="2" fontId="2" fillId="0" borderId="53" xfId="0" applyNumberFormat="1" applyFont="1" applyFill="1" applyBorder="1" applyAlignment="1" applyProtection="1">
      <alignment horizontal="left"/>
    </xf>
    <xf numFmtId="2" fontId="5" fillId="0" borderId="53" xfId="0" applyNumberFormat="1" applyFont="1" applyFill="1" applyBorder="1" applyAlignment="1" applyProtection="1">
      <alignment horizontal="left"/>
    </xf>
    <xf numFmtId="0" fontId="2" fillId="8" borderId="53" xfId="0" applyNumberFormat="1" applyFont="1" applyFill="1" applyBorder="1" applyAlignment="1" applyProtection="1">
      <alignment horizontal="left"/>
    </xf>
    <xf numFmtId="0" fontId="2" fillId="0" borderId="53" xfId="0" applyNumberFormat="1" applyFont="1" applyFill="1" applyBorder="1" applyAlignment="1" applyProtection="1">
      <alignment horizontal="left"/>
    </xf>
    <xf numFmtId="0" fontId="5" fillId="0" borderId="53" xfId="0" applyNumberFormat="1" applyFont="1" applyFill="1" applyBorder="1" applyAlignment="1" applyProtection="1">
      <alignment horizontal="left"/>
    </xf>
    <xf numFmtId="0" fontId="4" fillId="0" borderId="0" xfId="0" applyFont="1" applyFill="1" applyBorder="1" applyAlignment="1" applyProtection="1">
      <alignment horizontal="left"/>
    </xf>
    <xf numFmtId="9" fontId="12" fillId="3" borderId="0" xfId="2" applyFont="1" applyFill="1" applyAlignment="1" applyProtection="1">
      <alignment horizontal="left"/>
    </xf>
    <xf numFmtId="0" fontId="1" fillId="4" borderId="4" xfId="0" applyFont="1" applyFill="1" applyBorder="1" applyAlignment="1" applyProtection="1">
      <alignment horizontal="center" wrapText="1"/>
    </xf>
    <xf numFmtId="0" fontId="5" fillId="0" borderId="88" xfId="0" applyFont="1" applyBorder="1" applyAlignment="1" applyProtection="1">
      <alignment horizontal="center" vertical="center" wrapText="1"/>
    </xf>
    <xf numFmtId="0" fontId="5" fillId="0" borderId="89" xfId="0" applyFont="1" applyBorder="1" applyAlignment="1" applyProtection="1">
      <alignment horizontal="center" vertical="center" wrapText="1"/>
    </xf>
    <xf numFmtId="0" fontId="5" fillId="0" borderId="47"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47" xfId="0" applyFont="1" applyBorder="1" applyAlignment="1" applyProtection="1">
      <alignment horizontal="center" wrapText="1"/>
    </xf>
    <xf numFmtId="0" fontId="5" fillId="0" borderId="48" xfId="0" applyFont="1" applyBorder="1" applyAlignment="1" applyProtection="1">
      <alignment horizontal="center" wrapText="1"/>
    </xf>
    <xf numFmtId="0" fontId="5" fillId="0" borderId="115" xfId="0" applyFont="1" applyBorder="1" applyAlignment="1" applyProtection="1">
      <alignment horizontal="center" vertical="center" wrapText="1"/>
    </xf>
    <xf numFmtId="0" fontId="5" fillId="0" borderId="116" xfId="0" applyFont="1" applyBorder="1" applyAlignment="1" applyProtection="1">
      <alignment horizontal="center" vertical="center" wrapText="1"/>
    </xf>
  </cellXfs>
  <cellStyles count="4">
    <cellStyle name="Comma" xfId="1" builtinId="3"/>
    <cellStyle name="Normal" xfId="0" builtinId="0"/>
    <cellStyle name="Normal 2" xfId="3"/>
    <cellStyle name="Percent" xfId="2" builtinId="5"/>
  </cellStyles>
  <dxfs count="1075">
    <dxf>
      <font>
        <color rgb="FFFF0000"/>
      </font>
    </dxf>
    <dxf>
      <font>
        <color rgb="FFFF0000"/>
      </font>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ont>
        <color rgb="FFFF0000"/>
      </font>
    </dxf>
    <dxf>
      <font>
        <color rgb="FFFF0000"/>
      </font>
    </dxf>
    <dxf>
      <font>
        <color rgb="FFFF0000"/>
      </font>
    </dxf>
    <dxf>
      <font>
        <color rgb="FFFF0000"/>
      </font>
    </dxf>
    <dxf>
      <font>
        <color rgb="FFFF0000"/>
      </font>
    </dxf>
    <dxf>
      <font>
        <color rgb="FFFF0000"/>
      </font>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ont>
        <color rgb="FFFF0000"/>
      </font>
    </dxf>
    <dxf>
      <font>
        <color rgb="FFFF0000"/>
      </font>
    </dxf>
    <dxf>
      <font>
        <color rgb="FFFF0000"/>
      </font>
    </dxf>
    <dxf>
      <font>
        <color rgb="FFFF0000"/>
      </font>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ont>
        <color rgb="FFFF0000"/>
      </font>
    </dxf>
    <dxf>
      <font>
        <color rgb="FFFF0000"/>
      </font>
    </dxf>
    <dxf>
      <font>
        <color rgb="FFFF0000"/>
      </font>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ont>
        <color rgb="FFFF0000"/>
      </font>
    </dxf>
    <dxf>
      <font>
        <color rgb="FFFF0000"/>
      </font>
    </dxf>
    <dxf>
      <font>
        <color rgb="FFFF0000"/>
      </font>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patternType="lightGray">
          <fgColor theme="0" tint="-0.34998626667073579"/>
        </patternFill>
      </fill>
    </dxf>
    <dxf>
      <fill>
        <patternFill patternType="lightGray">
          <fgColor theme="0" tint="-0.34998626667073579"/>
        </patternFill>
      </fill>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ont>
        <color rgb="FFFF0000"/>
      </font>
    </dxf>
    <dxf>
      <font>
        <color rgb="FFFF0000"/>
      </font>
    </dxf>
    <dxf>
      <font>
        <color rgb="FFFF0000"/>
      </font>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ont>
        <color rgb="FFFF0000"/>
      </font>
    </dxf>
    <dxf>
      <font>
        <color rgb="FFFF0000"/>
      </font>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bgColor rgb="FFFFC000"/>
        </patternFill>
      </fill>
      <border>
        <top style="thin">
          <color auto="1"/>
        </top>
        <bottom style="thin">
          <color auto="1"/>
        </bottom>
        <vertical/>
        <horizontal/>
      </border>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ont>
        <color rgb="FFFF0000"/>
      </font>
    </dxf>
    <dxf>
      <font>
        <color rgb="FFFF0000"/>
      </font>
    </dxf>
    <dxf>
      <font>
        <color rgb="FFFF0000"/>
      </font>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ont>
        <color rgb="FFFF0000"/>
      </font>
    </dxf>
    <dxf>
      <font>
        <color rgb="FFFF0000"/>
      </font>
    </dxf>
    <dxf>
      <font>
        <color rgb="FFFF0000"/>
      </font>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ont>
        <color rgb="FFFF0000"/>
      </font>
    </dxf>
    <dxf>
      <font>
        <color rgb="FFFF0000"/>
      </font>
    </dxf>
    <dxf>
      <font>
        <color rgb="FFFF0000"/>
      </font>
    </dxf>
    <dxf>
      <font>
        <color rgb="FFFF0000"/>
      </font>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ont>
        <color rgb="FFFF0000"/>
      </font>
    </dxf>
    <dxf>
      <font>
        <color rgb="FFFF0000"/>
      </font>
    </dxf>
    <dxf>
      <font>
        <color rgb="FFFF0000"/>
      </font>
    </dxf>
    <dxf>
      <font>
        <color rgb="FFFF0000"/>
      </font>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ont>
        <color rgb="FFFF0000"/>
      </font>
    </dxf>
    <dxf>
      <font>
        <color rgb="FFFF0000"/>
      </font>
    </dxf>
    <dxf>
      <font>
        <color rgb="FFFF0000"/>
      </font>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ill>
        <patternFill patternType="lightGray">
          <fgColor theme="0" tint="-0.34998626667073579"/>
        </patternFill>
      </fill>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auto="1"/>
        </patternFill>
      </fill>
      <border>
        <left/>
        <right/>
        <top/>
        <bottom/>
        <vertical/>
        <horizontal/>
      </border>
    </dxf>
  </dxfs>
  <tableStyles count="0" defaultTableStyle="TableStyleMedium9" defaultPivotStyle="PivotStyleLight16"/>
  <colors>
    <mruColors>
      <color rgb="FFFFFF99"/>
      <color rgb="FFFF9900"/>
      <color rgb="FFFFCC66"/>
      <color rgb="FF66CCFF"/>
      <color rgb="FF3399FF"/>
      <color rgb="FF0066FF"/>
      <color rgb="FFFF6600"/>
      <color rgb="FFB4B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10583</xdr:rowOff>
    </xdr:from>
    <xdr:to>
      <xdr:col>15</xdr:col>
      <xdr:colOff>349249</xdr:colOff>
      <xdr:row>26</xdr:row>
      <xdr:rowOff>107250</xdr:rowOff>
    </xdr:to>
    <xdr:pic>
      <xdr:nvPicPr>
        <xdr:cNvPr id="8" name="Picture 7"/>
        <xdr:cNvPicPr>
          <a:picLocks noChangeAspect="1"/>
        </xdr:cNvPicPr>
      </xdr:nvPicPr>
      <xdr:blipFill rotWithShape="1">
        <a:blip xmlns:r="http://schemas.openxmlformats.org/officeDocument/2006/relationships" r:embed="rId1"/>
        <a:srcRect t="1724"/>
        <a:stretch/>
      </xdr:blipFill>
      <xdr:spPr>
        <a:xfrm>
          <a:off x="0" y="10583"/>
          <a:ext cx="9556749" cy="4224167"/>
        </a:xfrm>
        <a:prstGeom prst="rect">
          <a:avLst/>
        </a:prstGeom>
      </xdr:spPr>
    </xdr:pic>
    <xdr:clientData/>
  </xdr:twoCellAnchor>
  <xdr:twoCellAnchor editAs="oneCell">
    <xdr:from>
      <xdr:col>0</xdr:col>
      <xdr:colOff>28575</xdr:colOff>
      <xdr:row>28</xdr:row>
      <xdr:rowOff>20412</xdr:rowOff>
    </xdr:from>
    <xdr:to>
      <xdr:col>14</xdr:col>
      <xdr:colOff>313223</xdr:colOff>
      <xdr:row>76</xdr:row>
      <xdr:rowOff>125563</xdr:rowOff>
    </xdr:to>
    <xdr:pic>
      <xdr:nvPicPr>
        <xdr:cNvPr id="2" name="Bildobjekt 1"/>
        <xdr:cNvPicPr>
          <a:picLocks noChangeAspect="1"/>
        </xdr:cNvPicPr>
      </xdr:nvPicPr>
      <xdr:blipFill>
        <a:blip xmlns:r="http://schemas.openxmlformats.org/officeDocument/2006/relationships" r:embed="rId2"/>
        <a:stretch>
          <a:fillRect/>
        </a:stretch>
      </xdr:blipFill>
      <xdr:spPr>
        <a:xfrm>
          <a:off x="28575" y="8021412"/>
          <a:ext cx="8857148" cy="7942865"/>
        </a:xfrm>
        <a:prstGeom prst="rect">
          <a:avLst/>
        </a:prstGeom>
      </xdr:spPr>
    </xdr:pic>
    <xdr:clientData/>
  </xdr:twoCellAnchor>
  <xdr:twoCellAnchor>
    <xdr:from>
      <xdr:col>11</xdr:col>
      <xdr:colOff>266700</xdr:colOff>
      <xdr:row>31</xdr:row>
      <xdr:rowOff>78923</xdr:rowOff>
    </xdr:from>
    <xdr:to>
      <xdr:col>12</xdr:col>
      <xdr:colOff>180975</xdr:colOff>
      <xdr:row>33</xdr:row>
      <xdr:rowOff>29936</xdr:rowOff>
    </xdr:to>
    <xdr:cxnSp macro="">
      <xdr:nvCxnSpPr>
        <xdr:cNvPr id="6" name="Rak pilkoppling 5"/>
        <xdr:cNvCxnSpPr/>
      </xdr:nvCxnSpPr>
      <xdr:spPr>
        <a:xfrm flipH="1">
          <a:off x="7002236" y="8569780"/>
          <a:ext cx="526596" cy="27758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316462</xdr:colOff>
      <xdr:row>5</xdr:row>
      <xdr:rowOff>4234</xdr:rowOff>
    </xdr:from>
    <xdr:to>
      <xdr:col>2</xdr:col>
      <xdr:colOff>278349</xdr:colOff>
      <xdr:row>30</xdr:row>
      <xdr:rowOff>76200</xdr:rowOff>
    </xdr:to>
    <xdr:cxnSp macro="">
      <xdr:nvCxnSpPr>
        <xdr:cNvPr id="9" name="Vinklad koppling 8"/>
        <xdr:cNvCxnSpPr>
          <a:stCxn id="13" idx="1"/>
        </xdr:cNvCxnSpPr>
      </xdr:nvCxnSpPr>
      <xdr:spPr>
        <a:xfrm rot="10800000" flipV="1">
          <a:off x="930295" y="797984"/>
          <a:ext cx="575721" cy="4040716"/>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278348</xdr:colOff>
      <xdr:row>0</xdr:row>
      <xdr:rowOff>19050</xdr:rowOff>
    </xdr:from>
    <xdr:to>
      <xdr:col>7</xdr:col>
      <xdr:colOff>0</xdr:colOff>
      <xdr:row>9</xdr:row>
      <xdr:rowOff>148167</xdr:rowOff>
    </xdr:to>
    <xdr:sp macro="" textlink="">
      <xdr:nvSpPr>
        <xdr:cNvPr id="13" name="Rektangel 12"/>
        <xdr:cNvSpPr/>
      </xdr:nvSpPr>
      <xdr:spPr>
        <a:xfrm>
          <a:off x="1506015" y="19050"/>
          <a:ext cx="2790818" cy="15578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95251</xdr:colOff>
      <xdr:row>30</xdr:row>
      <xdr:rowOff>57150</xdr:rowOff>
    </xdr:from>
    <xdr:to>
      <xdr:col>8</xdr:col>
      <xdr:colOff>438151</xdr:colOff>
      <xdr:row>34</xdr:row>
      <xdr:rowOff>66675</xdr:rowOff>
    </xdr:to>
    <xdr:sp macro="" textlink="">
      <xdr:nvSpPr>
        <xdr:cNvPr id="15" name="Rektangel 14"/>
        <xdr:cNvSpPr/>
      </xdr:nvSpPr>
      <xdr:spPr>
        <a:xfrm>
          <a:off x="95251" y="4914900"/>
          <a:ext cx="5219700" cy="6572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286809</xdr:colOff>
      <xdr:row>11</xdr:row>
      <xdr:rowOff>83609</xdr:rowOff>
    </xdr:from>
    <xdr:to>
      <xdr:col>7</xdr:col>
      <xdr:colOff>1</xdr:colOff>
      <xdr:row>14</xdr:row>
      <xdr:rowOff>16934</xdr:rowOff>
    </xdr:to>
    <xdr:sp macro="" textlink="">
      <xdr:nvSpPr>
        <xdr:cNvPr id="16" name="Rektangel 15"/>
        <xdr:cNvSpPr/>
      </xdr:nvSpPr>
      <xdr:spPr>
        <a:xfrm>
          <a:off x="1514476" y="1829859"/>
          <a:ext cx="2782358" cy="409575"/>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7</xdr:col>
      <xdr:colOff>1</xdr:colOff>
      <xdr:row>12</xdr:row>
      <xdr:rowOff>129647</xdr:rowOff>
    </xdr:from>
    <xdr:to>
      <xdr:col>8</xdr:col>
      <xdr:colOff>66675</xdr:colOff>
      <xdr:row>36</xdr:row>
      <xdr:rowOff>76201</xdr:rowOff>
    </xdr:to>
    <xdr:cxnSp macro="">
      <xdr:nvCxnSpPr>
        <xdr:cNvPr id="17" name="Vinklad koppling 16"/>
        <xdr:cNvCxnSpPr>
          <a:stCxn id="16" idx="3"/>
          <a:endCxn id="20" idx="3"/>
        </xdr:cNvCxnSpPr>
      </xdr:nvCxnSpPr>
      <xdr:spPr>
        <a:xfrm>
          <a:off x="4296834" y="2034647"/>
          <a:ext cx="680508" cy="3756554"/>
        </a:xfrm>
        <a:prstGeom prst="bentConnector3">
          <a:avLst>
            <a:gd name="adj1" fmla="val 172473"/>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36</xdr:row>
      <xdr:rowOff>9526</xdr:rowOff>
    </xdr:from>
    <xdr:to>
      <xdr:col>8</xdr:col>
      <xdr:colOff>66675</xdr:colOff>
      <xdr:row>36</xdr:row>
      <xdr:rowOff>142875</xdr:rowOff>
    </xdr:to>
    <xdr:sp macro="" textlink="">
      <xdr:nvSpPr>
        <xdr:cNvPr id="20" name="Rektangel 19"/>
        <xdr:cNvSpPr/>
      </xdr:nvSpPr>
      <xdr:spPr>
        <a:xfrm>
          <a:off x="95250" y="5838826"/>
          <a:ext cx="4848225" cy="133349"/>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7</xdr:col>
      <xdr:colOff>550335</xdr:colOff>
      <xdr:row>6</xdr:row>
      <xdr:rowOff>31750</xdr:rowOff>
    </xdr:from>
    <xdr:to>
      <xdr:col>12</xdr:col>
      <xdr:colOff>179918</xdr:colOff>
      <xdr:row>8</xdr:row>
      <xdr:rowOff>137584</xdr:rowOff>
    </xdr:to>
    <xdr:sp macro="" textlink="">
      <xdr:nvSpPr>
        <xdr:cNvPr id="23" name="Rektangel 22"/>
        <xdr:cNvSpPr/>
      </xdr:nvSpPr>
      <xdr:spPr>
        <a:xfrm>
          <a:off x="4847168" y="984250"/>
          <a:ext cx="2698750" cy="423334"/>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592667</xdr:colOff>
      <xdr:row>7</xdr:row>
      <xdr:rowOff>84667</xdr:rowOff>
    </xdr:from>
    <xdr:to>
      <xdr:col>7</xdr:col>
      <xdr:colOff>550335</xdr:colOff>
      <xdr:row>8</xdr:row>
      <xdr:rowOff>31750</xdr:rowOff>
    </xdr:to>
    <xdr:cxnSp macro="">
      <xdr:nvCxnSpPr>
        <xdr:cNvPr id="24" name="Vinklad koppling 23"/>
        <xdr:cNvCxnSpPr>
          <a:stCxn id="23" idx="1"/>
          <a:endCxn id="28" idx="3"/>
        </xdr:cNvCxnSpPr>
      </xdr:nvCxnSpPr>
      <xdr:spPr>
        <a:xfrm flipH="1">
          <a:off x="1820334" y="1195917"/>
          <a:ext cx="3026834" cy="105833"/>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305859</xdr:colOff>
      <xdr:row>7</xdr:row>
      <xdr:rowOff>84666</xdr:rowOff>
    </xdr:from>
    <xdr:to>
      <xdr:col>2</xdr:col>
      <xdr:colOff>592667</xdr:colOff>
      <xdr:row>8</xdr:row>
      <xdr:rowOff>137583</xdr:rowOff>
    </xdr:to>
    <xdr:sp macro="" textlink="">
      <xdr:nvSpPr>
        <xdr:cNvPr id="28" name="Rektangel 27"/>
        <xdr:cNvSpPr/>
      </xdr:nvSpPr>
      <xdr:spPr>
        <a:xfrm>
          <a:off x="1533526" y="1195916"/>
          <a:ext cx="286808" cy="211667"/>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9</xdr:col>
      <xdr:colOff>103716</xdr:colOff>
      <xdr:row>12</xdr:row>
      <xdr:rowOff>116416</xdr:rowOff>
    </xdr:from>
    <xdr:to>
      <xdr:col>15</xdr:col>
      <xdr:colOff>232833</xdr:colOff>
      <xdr:row>20</xdr:row>
      <xdr:rowOff>31749</xdr:rowOff>
    </xdr:to>
    <xdr:sp macro="" textlink="">
      <xdr:nvSpPr>
        <xdr:cNvPr id="32" name="Rektangel 31"/>
        <xdr:cNvSpPr/>
      </xdr:nvSpPr>
      <xdr:spPr>
        <a:xfrm>
          <a:off x="5628216" y="2021416"/>
          <a:ext cx="3812117" cy="1185333"/>
        </a:xfrm>
        <a:prstGeom prst="rect">
          <a:avLst/>
        </a:prstGeom>
        <a:noFill/>
        <a:ln w="381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485774</xdr:colOff>
      <xdr:row>3</xdr:row>
      <xdr:rowOff>19051</xdr:rowOff>
    </xdr:from>
    <xdr:to>
      <xdr:col>6</xdr:col>
      <xdr:colOff>342899</xdr:colOff>
      <xdr:row>4</xdr:row>
      <xdr:rowOff>85726</xdr:rowOff>
    </xdr:to>
    <xdr:sp macro="" textlink="">
      <xdr:nvSpPr>
        <xdr:cNvPr id="33" name="Rektangel 32"/>
        <xdr:cNvSpPr/>
      </xdr:nvSpPr>
      <xdr:spPr>
        <a:xfrm>
          <a:off x="1704974" y="504826"/>
          <a:ext cx="2295525" cy="228600"/>
        </a:xfrm>
        <a:prstGeom prst="rect">
          <a:avLst/>
        </a:prstGeom>
        <a:noFill/>
        <a:ln w="381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6</xdr:col>
      <xdr:colOff>342899</xdr:colOff>
      <xdr:row>3</xdr:row>
      <xdr:rowOff>131764</xdr:rowOff>
    </xdr:from>
    <xdr:to>
      <xdr:col>15</xdr:col>
      <xdr:colOff>232833</xdr:colOff>
      <xdr:row>16</xdr:row>
      <xdr:rowOff>74083</xdr:rowOff>
    </xdr:to>
    <xdr:cxnSp macro="">
      <xdr:nvCxnSpPr>
        <xdr:cNvPr id="34" name="Vinklad koppling 33"/>
        <xdr:cNvCxnSpPr>
          <a:stCxn id="32" idx="3"/>
          <a:endCxn id="33" idx="3"/>
        </xdr:cNvCxnSpPr>
      </xdr:nvCxnSpPr>
      <xdr:spPr>
        <a:xfrm flipH="1" flipV="1">
          <a:off x="4025899" y="608014"/>
          <a:ext cx="5414434" cy="2006069"/>
        </a:xfrm>
        <a:prstGeom prst="bentConnector3">
          <a:avLst>
            <a:gd name="adj1" fmla="val -4222"/>
          </a:avLst>
        </a:prstGeom>
        <a:ln w="38100">
          <a:solidFill>
            <a:srgbClr val="FF99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10583</xdr:colOff>
      <xdr:row>32</xdr:row>
      <xdr:rowOff>148167</xdr:rowOff>
    </xdr:from>
    <xdr:to>
      <xdr:col>8</xdr:col>
      <xdr:colOff>10582</xdr:colOff>
      <xdr:row>34</xdr:row>
      <xdr:rowOff>31750</xdr:rowOff>
    </xdr:to>
    <xdr:sp macro="" textlink="">
      <xdr:nvSpPr>
        <xdr:cNvPr id="5" name="TextBox 4"/>
        <xdr:cNvSpPr txBox="1"/>
      </xdr:nvSpPr>
      <xdr:spPr>
        <a:xfrm>
          <a:off x="4307416" y="5228167"/>
          <a:ext cx="613833" cy="201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700">
              <a:latin typeface="Arial" panose="020B0604020202020204" pitchFamily="34" charset="0"/>
              <a:cs typeface="Arial" panose="020B0604020202020204" pitchFamily="34" charset="0"/>
            </a:rPr>
            <a:t>1720</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34</xdr:col>
      <xdr:colOff>50165</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35</xdr:col>
      <xdr:colOff>41699</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34</xdr:col>
      <xdr:colOff>50165</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35</xdr:col>
      <xdr:colOff>41699</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34</xdr:col>
      <xdr:colOff>50165</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151805</xdr:colOff>
      <xdr:row>10</xdr:row>
      <xdr:rowOff>523725</xdr:rowOff>
    </xdr:from>
    <xdr:to>
      <xdr:col>18</xdr:col>
      <xdr:colOff>144085</xdr:colOff>
      <xdr:row>23</xdr:row>
      <xdr:rowOff>148167</xdr:rowOff>
    </xdr:to>
    <xdr:sp macro="" textlink="">
      <xdr:nvSpPr>
        <xdr:cNvPr id="2" name="textruta 1"/>
        <xdr:cNvSpPr txBox="1"/>
      </xdr:nvSpPr>
      <xdr:spPr>
        <a:xfrm>
          <a:off x="12015722" y="2365225"/>
          <a:ext cx="1537446" cy="2069192"/>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lang="sv-SE" sz="1100" b="1"/>
            <a:t>NB:</a:t>
          </a:r>
          <a:r>
            <a:rPr lang="sv-SE" sz="1100" b="1" baseline="0"/>
            <a:t> </a:t>
          </a:r>
          <a:r>
            <a:rPr lang="sv-SE" sz="1100" baseline="0"/>
            <a:t>The total annual hours reported on the projects in the timesheets for the researcher can not exceed the fixed standard annual productive hours  (1720 hours) or fixed standard annual working days (215).</a:t>
          </a:r>
        </a:p>
        <a:p>
          <a:endParaRPr lang="sv-SE" sz="300" baseline="0"/>
        </a:p>
      </xdr:txBody>
    </xdr:sp>
    <xdr:clientData/>
  </xdr:twoCellAnchor>
  <xdr:twoCellAnchor editAs="oneCell">
    <xdr:from>
      <xdr:col>8</xdr:col>
      <xdr:colOff>388620</xdr:colOff>
      <xdr:row>0</xdr:row>
      <xdr:rowOff>0</xdr:rowOff>
    </xdr:from>
    <xdr:to>
      <xdr:col>12</xdr:col>
      <xdr:colOff>257386</xdr:colOff>
      <xdr:row>3</xdr:row>
      <xdr:rowOff>93133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5060" y="0"/>
          <a:ext cx="3155526" cy="59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36</xdr:col>
      <xdr:colOff>223732</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3755" y="0"/>
          <a:ext cx="2974552" cy="59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34</xdr:col>
      <xdr:colOff>66040</xdr:colOff>
      <xdr:row>1</xdr:row>
      <xdr:rowOff>121920</xdr:rowOff>
    </xdr:to>
    <xdr:pic>
      <xdr:nvPicPr>
        <xdr:cNvPr id="22558"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8880" y="0"/>
          <a:ext cx="3147060" cy="591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36</xdr:col>
      <xdr:colOff>205740</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34</xdr:col>
      <xdr:colOff>50165</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35</xdr:col>
      <xdr:colOff>41699</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34</xdr:col>
      <xdr:colOff>50165</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35</xdr:col>
      <xdr:colOff>52282</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34</xdr:col>
      <xdr:colOff>50165</xdr:colOff>
      <xdr:row>1</xdr:row>
      <xdr:rowOff>121920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25"/>
  <sheetViews>
    <sheetView showGridLines="0" zoomScale="120" zoomScaleNormal="120" workbookViewId="0">
      <selection activeCell="B28" sqref="B28"/>
    </sheetView>
  </sheetViews>
  <sheetFormatPr defaultRowHeight="12.75" x14ac:dyDescent="0.2"/>
  <cols>
    <col min="2" max="2" width="117.85546875" bestFit="1" customWidth="1"/>
  </cols>
  <sheetData>
    <row r="1" spans="2:2" x14ac:dyDescent="0.2">
      <c r="B1" s="2"/>
    </row>
    <row r="3" spans="2:2" ht="13.5" thickBot="1" x14ac:dyDescent="0.25"/>
    <row r="4" spans="2:2" ht="18.75" thickBot="1" x14ac:dyDescent="0.3">
      <c r="B4" s="3" t="s">
        <v>138</v>
      </c>
    </row>
    <row r="5" spans="2:2" ht="13.5" thickBot="1" x14ac:dyDescent="0.25"/>
    <row r="6" spans="2:2" ht="18" x14ac:dyDescent="0.25">
      <c r="B6" s="4" t="s">
        <v>38</v>
      </c>
    </row>
    <row r="7" spans="2:2" x14ac:dyDescent="0.2">
      <c r="B7" s="5"/>
    </row>
    <row r="8" spans="2:2" ht="78" customHeight="1" x14ac:dyDescent="0.2">
      <c r="B8" s="65" t="s">
        <v>139</v>
      </c>
    </row>
    <row r="9" spans="2:2" x14ac:dyDescent="0.2">
      <c r="B9" s="65"/>
    </row>
    <row r="10" spans="2:2" ht="63.75" customHeight="1" x14ac:dyDescent="0.2">
      <c r="B10" s="65" t="s">
        <v>140</v>
      </c>
    </row>
    <row r="11" spans="2:2" x14ac:dyDescent="0.2">
      <c r="B11" s="6"/>
    </row>
    <row r="12" spans="2:2" ht="51" x14ac:dyDescent="0.2">
      <c r="B12" s="65" t="s">
        <v>129</v>
      </c>
    </row>
    <row r="13" spans="2:2" x14ac:dyDescent="0.2">
      <c r="B13" s="7"/>
    </row>
    <row r="14" spans="2:2" x14ac:dyDescent="0.2">
      <c r="B14" s="49" t="s">
        <v>124</v>
      </c>
    </row>
    <row r="15" spans="2:2" x14ac:dyDescent="0.2">
      <c r="B15" s="49" t="s">
        <v>116</v>
      </c>
    </row>
    <row r="16" spans="2:2" x14ac:dyDescent="0.2">
      <c r="B16" s="49" t="s">
        <v>66</v>
      </c>
    </row>
    <row r="17" spans="2:2" x14ac:dyDescent="0.2">
      <c r="B17" s="5"/>
    </row>
    <row r="18" spans="2:2" ht="25.5" x14ac:dyDescent="0.2">
      <c r="B18" s="65" t="s">
        <v>125</v>
      </c>
    </row>
    <row r="19" spans="2:2" x14ac:dyDescent="0.2">
      <c r="B19" s="65"/>
    </row>
    <row r="20" spans="2:2" x14ac:dyDescent="0.2">
      <c r="B20" s="65" t="s">
        <v>99</v>
      </c>
    </row>
    <row r="21" spans="2:2" x14ac:dyDescent="0.2">
      <c r="B21" s="65"/>
    </row>
    <row r="22" spans="2:2" x14ac:dyDescent="0.2">
      <c r="B22" s="65"/>
    </row>
    <row r="23" spans="2:2" ht="13.5" thickBot="1" x14ac:dyDescent="0.25">
      <c r="B23" s="8"/>
    </row>
    <row r="25" spans="2:2" x14ac:dyDescent="0.2">
      <c r="B25" s="1" t="s">
        <v>49</v>
      </c>
    </row>
  </sheetData>
  <sheetProtection algorithmName="SHA-512" hashValue="y193WRpDH0ZZuzekNMScnna/oZ9MDzNj0PTxuUvHa3MTKcFDn1px4JorP0JGSer4cy2MJSJfkYNbmsr+RUz7YQ==" saltValue="6kLCnunNozuUAVHDFqTWBA=="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AR150"/>
  <sheetViews>
    <sheetView showGridLines="0" showZeros="0" zoomScaleNormal="100" zoomScaleSheetLayoutView="90" workbookViewId="0">
      <selection activeCell="P9" sqref="P9"/>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4" width="4.42578125" style="12" customWidth="1"/>
    <col min="35" max="35" width="3.5703125" style="12" hidden="1" customWidth="1"/>
    <col min="36" max="36" width="6" style="12" customWidth="1"/>
    <col min="37" max="37" width="8" style="12" customWidth="1"/>
    <col min="38" max="16384" width="5.5703125" style="12"/>
  </cols>
  <sheetData>
    <row r="1" spans="2:38" ht="37.5" customHeight="1" x14ac:dyDescent="0.65">
      <c r="B1" s="375" t="s">
        <v>0</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row>
    <row r="2" spans="2:38" ht="12" customHeight="1" x14ac:dyDescent="0.2">
      <c r="C2" s="13"/>
      <c r="D2" s="13"/>
      <c r="H2" s="354" t="str">
        <f>IF('Basic info &amp; Projects'!$C$2&lt;&gt;"",IF('Basic info &amp; Projects'!$C$9&lt;&gt;"",IF('Basic info &amp; Projects'!$C$11&lt;&gt;"",,"Det saknas obligatoriska uppgifter om forskarens årssemester"),"Det saknas obligatoriska uppgifter om forskarens årsarbetstid"),"Det saknas obligatoriska uppgifter om forskarens namn")</f>
        <v>Det saknas obligatoriska uppgifter om forskarens namn</v>
      </c>
    </row>
    <row r="3" spans="2:38" x14ac:dyDescent="0.2">
      <c r="B3" s="109" t="s">
        <v>1</v>
      </c>
      <c r="C3" s="376">
        <f>'Basic info &amp; Projects'!C2</f>
        <v>0</v>
      </c>
      <c r="D3" s="376"/>
      <c r="E3" s="376"/>
      <c r="F3" s="376"/>
      <c r="G3" s="376"/>
      <c r="H3" s="45"/>
      <c r="I3" s="109" t="s">
        <v>40</v>
      </c>
      <c r="J3" s="45"/>
      <c r="K3" s="141"/>
      <c r="L3" s="135" t="str">
        <f>'Basic info &amp; Projects'!C3</f>
        <v>Hoegskolan i Borås (University of Borås)</v>
      </c>
      <c r="M3" s="142"/>
      <c r="N3" s="142"/>
    </row>
    <row r="4" spans="2:38" ht="10.5" customHeight="1" x14ac:dyDescent="0.2">
      <c r="B4" s="109"/>
      <c r="C4" s="134"/>
      <c r="D4" s="45"/>
      <c r="E4" s="45"/>
      <c r="F4" s="45"/>
      <c r="G4" s="45"/>
      <c r="H4" s="45"/>
      <c r="I4" s="109" t="s">
        <v>79</v>
      </c>
      <c r="J4" s="45"/>
      <c r="K4" s="45"/>
      <c r="L4" s="377">
        <f>'Basic info &amp; Projects'!C4</f>
        <v>999887447</v>
      </c>
      <c r="M4" s="377"/>
      <c r="N4" s="377"/>
      <c r="O4" s="87"/>
      <c r="P4" s="87"/>
    </row>
    <row r="5" spans="2:38" ht="12" customHeight="1" x14ac:dyDescent="0.2">
      <c r="B5" s="109" t="s">
        <v>2</v>
      </c>
      <c r="C5" s="134">
        <f>'Basic info &amp; Projects'!C7</f>
        <v>2021</v>
      </c>
      <c r="D5" s="45"/>
      <c r="E5" s="45"/>
      <c r="F5" s="45"/>
      <c r="G5" s="45"/>
      <c r="H5" s="45"/>
      <c r="I5" s="45"/>
      <c r="J5" s="45"/>
      <c r="K5" s="45"/>
      <c r="L5" s="45"/>
      <c r="M5" s="45"/>
      <c r="N5" s="45"/>
      <c r="AK5" s="16"/>
      <c r="AL5" s="16"/>
    </row>
    <row r="6" spans="2:38" ht="12" customHeight="1" x14ac:dyDescent="0.2">
      <c r="B6" s="109" t="s">
        <v>3</v>
      </c>
      <c r="C6" s="134" t="s">
        <v>19</v>
      </c>
      <c r="D6" s="45"/>
      <c r="E6" s="45"/>
      <c r="F6" s="45"/>
      <c r="G6" s="45"/>
      <c r="H6" s="45"/>
      <c r="I6" s="111" t="s">
        <v>50</v>
      </c>
      <c r="J6" s="111"/>
      <c r="K6" s="111"/>
      <c r="L6" s="111"/>
      <c r="M6" s="111"/>
      <c r="N6" s="111"/>
      <c r="O6" s="66"/>
      <c r="P6" s="378">
        <f>'Basic info &amp; Projects'!C9</f>
        <v>1720</v>
      </c>
      <c r="Q6" s="378"/>
      <c r="W6" s="379" t="s">
        <v>55</v>
      </c>
      <c r="X6" s="379"/>
      <c r="Y6" s="379"/>
      <c r="Z6" s="379"/>
      <c r="AA6" s="379"/>
      <c r="AB6" s="458">
        <v>1</v>
      </c>
      <c r="AC6" s="458"/>
      <c r="AD6" s="15" t="s">
        <v>56</v>
      </c>
      <c r="AE6" s="15"/>
      <c r="AF6" s="15"/>
      <c r="AG6" s="15"/>
      <c r="AH6" s="15"/>
      <c r="AI6" s="15"/>
      <c r="AJ6" s="91"/>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387" t="s">
        <v>12</v>
      </c>
      <c r="C8" s="388"/>
      <c r="D8" s="389"/>
      <c r="E8" s="18">
        <v>1</v>
      </c>
      <c r="F8" s="99">
        <v>2</v>
      </c>
      <c r="G8" s="99">
        <v>3</v>
      </c>
      <c r="H8" s="18">
        <v>4</v>
      </c>
      <c r="I8" s="99">
        <v>5</v>
      </c>
      <c r="J8" s="18">
        <v>6</v>
      </c>
      <c r="K8" s="18">
        <v>7</v>
      </c>
      <c r="L8" s="18">
        <v>8</v>
      </c>
      <c r="M8" s="18">
        <v>9</v>
      </c>
      <c r="N8" s="18">
        <v>10</v>
      </c>
      <c r="O8" s="18">
        <v>11</v>
      </c>
      <c r="P8" s="18">
        <v>12</v>
      </c>
      <c r="Q8" s="18">
        <v>13</v>
      </c>
      <c r="R8" s="18">
        <v>14</v>
      </c>
      <c r="S8" s="18">
        <v>15</v>
      </c>
      <c r="T8" s="18">
        <v>16</v>
      </c>
      <c r="U8" s="18">
        <v>17</v>
      </c>
      <c r="V8" s="18">
        <v>18</v>
      </c>
      <c r="W8" s="18">
        <v>19</v>
      </c>
      <c r="X8" s="18">
        <v>20</v>
      </c>
      <c r="Y8" s="18">
        <v>21</v>
      </c>
      <c r="Z8" s="18">
        <v>22</v>
      </c>
      <c r="AA8" s="18">
        <v>23</v>
      </c>
      <c r="AB8" s="18">
        <v>24</v>
      </c>
      <c r="AC8" s="18">
        <v>25</v>
      </c>
      <c r="AD8" s="18">
        <v>26</v>
      </c>
      <c r="AE8" s="18">
        <v>27</v>
      </c>
      <c r="AF8" s="18">
        <v>28</v>
      </c>
      <c r="AG8" s="18">
        <v>29</v>
      </c>
      <c r="AH8" s="18">
        <v>30</v>
      </c>
      <c r="AI8" s="130"/>
      <c r="AJ8" s="390" t="s">
        <v>11</v>
      </c>
      <c r="AK8" s="19"/>
      <c r="AL8" s="16"/>
    </row>
    <row r="9" spans="2:38" ht="12" customHeight="1" thickBot="1" x14ac:dyDescent="0.25">
      <c r="B9" s="78" t="s">
        <v>27</v>
      </c>
      <c r="C9" s="392" t="s">
        <v>28</v>
      </c>
      <c r="D9" s="393"/>
      <c r="E9" s="79" t="s">
        <v>34</v>
      </c>
      <c r="F9" s="80" t="str">
        <f>IF($E$9="mon",Weekdays!B2,IF($E$9="tue",Weekdays!B3,IF($E$9="wed",Weekdays!B4,IF($E$9="thu",Weekdays!B5,IF($E$9="fri",Weekdays!B6,IF($E$9="sat",Weekdays!B7,IF($E$9="sun",Weekdays!B8,)))))))</f>
        <v>Fri</v>
      </c>
      <c r="G9" s="80" t="str">
        <f>IF($E$9="mon",Weekdays!C2,IF($E$9="tue",Weekdays!C3,IF($E$9="wed",Weekdays!C4,IF($E$9="thu",Weekdays!C5,IF($E$9="fri",Weekdays!C6,IF($E$9="sat",Weekdays!C7,IF($E$9="sun",Weekdays!C8,)))))))</f>
        <v>Sat</v>
      </c>
      <c r="H9" s="79" t="str">
        <f>IF($E$9="mon",Weekdays!D2,IF($E$9="tue",Weekdays!D3,IF($E$9="wed",Weekdays!D4,IF($E$9="thu",Weekdays!D5,IF($E$9="fri",Weekdays!D6,IF($E$9="sat",Weekdays!D7,IF($E$9="sun",Weekdays!D8,)))))))</f>
        <v>Sun</v>
      </c>
      <c r="I9" s="80" t="str">
        <f>IF($E$9="mon",Weekdays!E2,IF($E$9="tue",Weekdays!E3,IF($E$9="wed",Weekdays!E4,IF($E$9="thu",Weekdays!E5,IF($E$9="fri",Weekdays!E6,IF($E$9="sat",Weekdays!E7,IF($E$9="sun",Weekdays!E8,)))))))</f>
        <v>Mon</v>
      </c>
      <c r="J9" s="79" t="str">
        <f>IF($E$9="mon",Weekdays!F2,IF($E$9="tue",Weekdays!F3,IF($E$9="wed",Weekdays!F4,IF($E$9="thu",Weekdays!F5,IF($E$9="fri",Weekdays!F6,IF($E$9="sat",Weekdays!F7,IF($E$9="sun",Weekdays!F8,)))))))</f>
        <v>Tue</v>
      </c>
      <c r="K9" s="79" t="str">
        <f>IF($E$9="mon",Weekdays!G2,IF($E$9="tue",Weekdays!G3,IF($E$9="wed",Weekdays!G4,IF($E$9="thu",Weekdays!G5,IF($E$9="fri",Weekdays!G6,IF($E$9="sat",Weekdays!G7,IF($E$9="sun",Weekdays!G8,)))))))</f>
        <v>Wed</v>
      </c>
      <c r="L9" s="79" t="str">
        <f>IF($E$9="mon",Weekdays!H2,IF($E$9="tue",Weekdays!H3,IF($E$9="wed",Weekdays!H4,IF($E$9="thu",Weekdays!H5,IF($E$9="fri",Weekdays!H6,IF($E$9="sat",Weekdays!H7,IF($E$9="sun",Weekdays!H8,)))))))</f>
        <v>Thu</v>
      </c>
      <c r="M9" s="79" t="str">
        <f>IF($E$9="mon",Weekdays!I2,IF($E$9="tue",Weekdays!I3,IF($E$9="wed",Weekdays!I4,IF($E$9="thu",Weekdays!I5,IF($E$9="fri",Weekdays!I6,IF($E$9="sat",Weekdays!I7,IF($E$9="sun",Weekdays!I8,)))))))</f>
        <v>Fri</v>
      </c>
      <c r="N9" s="79" t="str">
        <f>IF($E$9="mon",Weekdays!J2,IF($E$9="tue",Weekdays!J3,IF($E$9="wed",Weekdays!J4,IF($E$9="thu",Weekdays!J5,IF($E$9="fri",Weekdays!J6,IF($E$9="sat",Weekdays!J7,IF($E$9="sun",Weekdays!J8,)))))))</f>
        <v>Sat</v>
      </c>
      <c r="O9" s="79" t="str">
        <f>IF($E$9="mon",Weekdays!K2,IF($E$9="tue",Weekdays!K3,IF($E$9="wed",Weekdays!K4,IF($E$9="thu",Weekdays!K5,IF($E$9="fri",Weekdays!K6,IF($E$9="sat",Weekdays!K7,IF($E$9="sun",Weekdays!K8,)))))))</f>
        <v>Sun</v>
      </c>
      <c r="P9" s="79" t="str">
        <f>IF($E$9="mon",Weekdays!L2,IF($E$9="tue",Weekdays!L3,IF($E$9="wed",Weekdays!L4,IF($E$9="thu",Weekdays!L5,IF($E$9="fri",Weekdays!L6,IF($E$9="sat",Weekdays!L7,IF($E$9="sun",Weekdays!L8,)))))))</f>
        <v>Mon</v>
      </c>
      <c r="Q9" s="79" t="str">
        <f>IF($E$9="mon",Weekdays!M2,IF($E$9="tue",Weekdays!M3,IF($E$9="wed",Weekdays!M4,IF($E$9="thu",Weekdays!M5,IF($E$9="fri",Weekdays!M6,IF($E$9="sat",Weekdays!M7,IF($E$9="sun",Weekdays!M8,)))))))</f>
        <v>Tue</v>
      </c>
      <c r="R9" s="79" t="str">
        <f>IF($E$9="mon",Weekdays!N2,IF($E$9="tue",Weekdays!N3,IF($E$9="wed",Weekdays!N4,IF($E$9="thu",Weekdays!N5,IF($E$9="fri",Weekdays!N6,IF($E$9="sat",Weekdays!N7,IF($E$9="sun",Weekdays!N8,)))))))</f>
        <v>Wed</v>
      </c>
      <c r="S9" s="79" t="str">
        <f>IF($E$9="mon",Weekdays!O2,IF($E$9="tue",Weekdays!O3,IF($E$9="wed",Weekdays!O4,IF($E$9="thu",Weekdays!O5,IF($E$9="fri",Weekdays!O6,IF($E$9="sat",Weekdays!O7,IF($E$9="sun",Weekdays!O8,)))))))</f>
        <v>Thu</v>
      </c>
      <c r="T9" s="79" t="str">
        <f>IF($E$9="mon",Weekdays!P2,IF($E$9="tue",Weekdays!P3,IF($E$9="wed",Weekdays!P4,IF($E$9="thu",Weekdays!P5,IF($E$9="fri",Weekdays!P6,IF($E$9="sat",Weekdays!P7,IF($E$9="sun",Weekdays!P8,)))))))</f>
        <v>Fri</v>
      </c>
      <c r="U9" s="79" t="str">
        <f>IF($E$9="mon",Weekdays!Q2,IF($E$9="tue",Weekdays!Q3,IF($E$9="wed",Weekdays!Q4,IF($E$9="thu",Weekdays!Q5,IF($E$9="fri",Weekdays!Q6,IF($E$9="sat",Weekdays!Q7,IF($E$9="sun",Weekdays!Q8,)))))))</f>
        <v>Sat</v>
      </c>
      <c r="V9" s="79" t="str">
        <f>IF($E$9="mon",Weekdays!R2,IF($E$9="tue",Weekdays!R3,IF($E$9="wed",Weekdays!R4,IF($E$9="thu",Weekdays!R5,IF($E$9="fri",Weekdays!R6,IF($E$9="sat",Weekdays!R7,IF($E$9="sun",Weekdays!R8,)))))))</f>
        <v>Sun</v>
      </c>
      <c r="W9" s="79" t="str">
        <f>IF($E$9="mon",Weekdays!S2,IF($E$9="tue",Weekdays!S3,IF($E$9="wed",Weekdays!S4,IF($E$9="thu",Weekdays!S5,IF($E$9="fri",Weekdays!S6,IF($E$9="sat",Weekdays!S7,IF($E$9="sun",Weekdays!S8,)))))))</f>
        <v>Mon</v>
      </c>
      <c r="X9" s="79" t="str">
        <f>IF($E$9="mon",Weekdays!T2,IF($E$9="tue",Weekdays!T3,IF($E$9="wed",Weekdays!T4,IF($E$9="thu",Weekdays!T5,IF($E$9="fri",Weekdays!T6,IF($E$9="sat",Weekdays!T7,IF($E$9="sun",Weekdays!T8,)))))))</f>
        <v>Tue</v>
      </c>
      <c r="Y9" s="79" t="str">
        <f>IF($E$9="mon",Weekdays!U2,IF($E$9="tue",Weekdays!U3,IF($E$9="wed",Weekdays!U4,IF($E$9="thu",Weekdays!U5,IF($E$9="fri",Weekdays!U6,IF($E$9="sat",Weekdays!U7,IF($E$9="sun",Weekdays!U8,)))))))</f>
        <v>Wed</v>
      </c>
      <c r="Z9" s="79" t="str">
        <f>IF($E$9="mon",Weekdays!V2,IF($E$9="tue",Weekdays!V3,IF($E$9="wed",Weekdays!V4,IF($E$9="thu",Weekdays!V5,IF($E$9="fri",Weekdays!V6,IF($E$9="sat",Weekdays!V7,IF($E$9="sun",Weekdays!V8,)))))))</f>
        <v>Thu</v>
      </c>
      <c r="AA9" s="79" t="str">
        <f>IF($E$9="mon",Weekdays!W2,IF($E$9="tue",Weekdays!W3,IF($E$9="wed",Weekdays!W4,IF($E$9="thu",Weekdays!W5,IF($E$9="fri",Weekdays!W6,IF($E$9="sat",Weekdays!W7,IF($E$9="sun",Weekdays!W8,)))))))</f>
        <v>Fri</v>
      </c>
      <c r="AB9" s="79" t="str">
        <f>IF($E$9="mon",Weekdays!X2,IF($E$9="tue",Weekdays!X3,IF($E$9="wed",Weekdays!X4,IF($E$9="thu",Weekdays!X5,IF($E$9="fri",Weekdays!X6,IF($E$9="sat",Weekdays!X7,IF($E$9="sun",Weekdays!X8,)))))))</f>
        <v>Sat</v>
      </c>
      <c r="AC9" s="79" t="str">
        <f>IF($E$9="mon",Weekdays!Y2,IF($E$9="tue",Weekdays!Y3,IF($E$9="wed",Weekdays!Y4,IF($E$9="thu",Weekdays!Y5,IF($E$9="fri",Weekdays!Y6,IF($E$9="sat",Weekdays!Y7,IF($E$9="sun",Weekdays!Y8,)))))))</f>
        <v>Sun</v>
      </c>
      <c r="AD9" s="79" t="str">
        <f>IF($E$9="mon",Weekdays!Z2,IF($E$9="tue",Weekdays!Z3,IF($E$9="wed",Weekdays!Z4,IF($E$9="thu",Weekdays!Z5,IF($E$9="fri",Weekdays!Z6,IF($E$9="sat",Weekdays!Z7,IF($E$9="sun",Weekdays!Z8,)))))))</f>
        <v>Mon</v>
      </c>
      <c r="AE9" s="79" t="str">
        <f>IF($E$9="mon",Weekdays!AA2,IF($E$9="tue",Weekdays!AA3,IF($E$9="wed",Weekdays!AA4,IF($E$9="thu",Weekdays!AA5,IF($E$9="fri",Weekdays!AA6,IF($E$9="sat",Weekdays!AA7,IF($E$9="sun",Weekdays!AA8,)))))))</f>
        <v>Tue</v>
      </c>
      <c r="AF9" s="79" t="str">
        <f>IF($E$9="mon",Weekdays!AB2,IF($E$9="tue",Weekdays!AB3,IF($E$9="wed",Weekdays!AB4,IF($E$9="thu",Weekdays!AB5,IF($E$9="fri",Weekdays!AB6,IF($E$9="sat",Weekdays!AB7,IF($E$9="sun",Weekdays!AB8,)))))))</f>
        <v>Wed</v>
      </c>
      <c r="AG9" s="79" t="str">
        <f>IF($E$9="mon",Weekdays!AC2,IF($E$9="tue",Weekdays!AC3,IF($E$9="wed",Weekdays!AC4,IF($E$9="thu",Weekdays!AC5,IF($E$9="fri",Weekdays!AC6,IF($E$9="sat",Weekdays!AC7,IF($E$9="sun",Weekdays!AC8,)))))))</f>
        <v>Thu</v>
      </c>
      <c r="AH9" s="79" t="str">
        <f>IF($E$9="mon",Weekdays!AD2,IF($E$9="tue",Weekdays!AD3,IF($E$9="wed",Weekdays!AD4,IF($E$9="thu",Weekdays!AD5,IF($E$9="fri",Weekdays!AD6,IF($E$9="sat",Weekdays!AD7,IF($E$9="sun",Weekdays!AD8,)))))))</f>
        <v>Fri</v>
      </c>
      <c r="AI9" s="131"/>
      <c r="AJ9" s="391"/>
      <c r="AK9" s="20"/>
      <c r="AL9" s="16"/>
    </row>
    <row r="10" spans="2:38" ht="12.6" customHeight="1" outlineLevel="1" x14ac:dyDescent="0.2">
      <c r="B10" s="394" t="s">
        <v>78</v>
      </c>
      <c r="C10" s="395"/>
      <c r="D10" s="395"/>
      <c r="E10" s="396">
        <f>'Basic info &amp; Projects'!C18</f>
        <v>0</v>
      </c>
      <c r="F10" s="396"/>
      <c r="G10" s="396"/>
      <c r="H10" s="396"/>
      <c r="I10" s="396"/>
      <c r="J10" s="143"/>
      <c r="K10" s="395" t="s">
        <v>77</v>
      </c>
      <c r="L10" s="395"/>
      <c r="M10" s="395"/>
      <c r="N10" s="395"/>
      <c r="O10" s="395"/>
      <c r="P10" s="139">
        <f>'Basic info &amp; Projects'!C16</f>
        <v>0</v>
      </c>
      <c r="Q10" s="144"/>
      <c r="R10" s="75"/>
      <c r="S10" s="75"/>
      <c r="T10" s="75"/>
      <c r="U10" s="75"/>
      <c r="V10" s="75"/>
      <c r="W10" s="75"/>
      <c r="X10" s="356" t="str">
        <f>IF(AJ21&gt;0,IF('Basic info &amp; Projects'!$C$18&lt;&gt;"",IF('Basic info &amp; Projects'!$C$16&lt;&gt;"",,"Required information about the project namne is missing"),"Required information about the project Grant Agreement number is missing"),"")</f>
        <v/>
      </c>
      <c r="Y10" s="75"/>
      <c r="Z10" s="75"/>
      <c r="AA10" s="75"/>
      <c r="AB10" s="75"/>
      <c r="AC10" s="75"/>
      <c r="AD10" s="75"/>
      <c r="AE10" s="76"/>
      <c r="AF10" s="75"/>
      <c r="AG10" s="75"/>
      <c r="AH10" s="75"/>
      <c r="AI10" s="75"/>
      <c r="AJ10" s="77"/>
      <c r="AK10" s="20"/>
      <c r="AL10" s="16"/>
    </row>
    <row r="11" spans="2:38" ht="12.95" customHeight="1" outlineLevel="1" x14ac:dyDescent="0.2">
      <c r="B11" s="21" t="s">
        <v>4</v>
      </c>
      <c r="C11" s="381"/>
      <c r="D11" s="449"/>
      <c r="E11" s="309"/>
      <c r="F11" s="312"/>
      <c r="G11" s="309"/>
      <c r="H11" s="309"/>
      <c r="I11" s="312"/>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228"/>
      <c r="AJ11" s="202">
        <f>SUM(E11:AI11)</f>
        <v>0</v>
      </c>
      <c r="AK11" s="22"/>
      <c r="AL11" s="16"/>
    </row>
    <row r="12" spans="2:38" ht="12.95" customHeight="1" outlineLevel="1" x14ac:dyDescent="0.2">
      <c r="B12" s="23" t="s">
        <v>6</v>
      </c>
      <c r="C12" s="381"/>
      <c r="D12" s="449"/>
      <c r="E12" s="309"/>
      <c r="F12" s="312"/>
      <c r="G12" s="309"/>
      <c r="H12" s="309"/>
      <c r="I12" s="312"/>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228"/>
      <c r="AJ12" s="202">
        <f>SUM(E12:AI12)</f>
        <v>0</v>
      </c>
      <c r="AK12" s="22"/>
      <c r="AL12" s="16"/>
    </row>
    <row r="13" spans="2:38" ht="12.95" customHeight="1" outlineLevel="1" x14ac:dyDescent="0.2">
      <c r="B13" s="25" t="s">
        <v>5</v>
      </c>
      <c r="C13" s="383"/>
      <c r="D13" s="442"/>
      <c r="E13" s="310"/>
      <c r="F13" s="313"/>
      <c r="G13" s="310"/>
      <c r="H13" s="310"/>
      <c r="I13" s="313"/>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230"/>
      <c r="AJ13" s="202">
        <f t="shared" ref="AJ13:AJ18" si="0">SUM(E13:AI13)</f>
        <v>0</v>
      </c>
      <c r="AK13" s="22"/>
      <c r="AL13" s="16"/>
    </row>
    <row r="14" spans="2:38" ht="12.95" customHeight="1" outlineLevel="1" x14ac:dyDescent="0.2">
      <c r="B14" s="25" t="s">
        <v>8</v>
      </c>
      <c r="C14" s="383"/>
      <c r="D14" s="442"/>
      <c r="E14" s="310"/>
      <c r="F14" s="313"/>
      <c r="G14" s="310"/>
      <c r="H14" s="310"/>
      <c r="I14" s="313"/>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230"/>
      <c r="AJ14" s="202">
        <f t="shared" si="0"/>
        <v>0</v>
      </c>
      <c r="AK14" s="22"/>
      <c r="AL14" s="16"/>
    </row>
    <row r="15" spans="2:38" ht="12.95" customHeight="1" outlineLevel="1" x14ac:dyDescent="0.2">
      <c r="B15" s="25" t="s">
        <v>7</v>
      </c>
      <c r="C15" s="383"/>
      <c r="D15" s="442"/>
      <c r="E15" s="310"/>
      <c r="F15" s="313"/>
      <c r="G15" s="310"/>
      <c r="H15" s="310"/>
      <c r="I15" s="313"/>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230"/>
      <c r="AJ15" s="202">
        <f t="shared" si="0"/>
        <v>0</v>
      </c>
      <c r="AK15" s="22"/>
      <c r="AL15" s="16"/>
    </row>
    <row r="16" spans="2:38" ht="12.95" customHeight="1" outlineLevel="1" x14ac:dyDescent="0.2">
      <c r="B16" s="25" t="s">
        <v>9</v>
      </c>
      <c r="C16" s="443"/>
      <c r="D16" s="444"/>
      <c r="E16" s="310"/>
      <c r="F16" s="313"/>
      <c r="G16" s="310"/>
      <c r="H16" s="310"/>
      <c r="I16" s="313"/>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230"/>
      <c r="AJ16" s="202">
        <f t="shared" si="0"/>
        <v>0</v>
      </c>
      <c r="AK16" s="22"/>
      <c r="AL16" s="16"/>
    </row>
    <row r="17" spans="2:38" ht="12.95" customHeight="1" outlineLevel="1" x14ac:dyDescent="0.2">
      <c r="B17" s="25" t="s">
        <v>42</v>
      </c>
      <c r="C17" s="443"/>
      <c r="D17" s="444"/>
      <c r="E17" s="310"/>
      <c r="F17" s="313"/>
      <c r="G17" s="310"/>
      <c r="H17" s="310"/>
      <c r="I17" s="313"/>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230"/>
      <c r="AJ17" s="202">
        <f>SUM(E17:AI17)</f>
        <v>0</v>
      </c>
      <c r="AK17" s="22"/>
      <c r="AL17" s="16"/>
    </row>
    <row r="18" spans="2:38" ht="12.95" customHeight="1" outlineLevel="1" x14ac:dyDescent="0.2">
      <c r="B18" s="25" t="s">
        <v>43</v>
      </c>
      <c r="C18" s="443"/>
      <c r="D18" s="444"/>
      <c r="E18" s="310"/>
      <c r="F18" s="313"/>
      <c r="G18" s="310"/>
      <c r="H18" s="310"/>
      <c r="I18" s="313"/>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230"/>
      <c r="AJ18" s="202">
        <f t="shared" si="0"/>
        <v>0</v>
      </c>
      <c r="AK18" s="22"/>
      <c r="AL18" s="16"/>
    </row>
    <row r="19" spans="2:38" ht="12.95" customHeight="1" outlineLevel="1" x14ac:dyDescent="0.2">
      <c r="B19" s="25" t="s">
        <v>44</v>
      </c>
      <c r="C19" s="443"/>
      <c r="D19" s="444"/>
      <c r="E19" s="309"/>
      <c r="F19" s="312"/>
      <c r="G19" s="309"/>
      <c r="H19" s="309"/>
      <c r="I19" s="312"/>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228"/>
      <c r="AJ19" s="202">
        <f>SUM(E19:AI19)</f>
        <v>0</v>
      </c>
      <c r="AK19" s="22"/>
      <c r="AL19" s="16"/>
    </row>
    <row r="20" spans="2:38" ht="12.95" customHeight="1" outlineLevel="1" x14ac:dyDescent="0.2">
      <c r="B20" s="67" t="s">
        <v>47</v>
      </c>
      <c r="C20" s="447"/>
      <c r="D20" s="448"/>
      <c r="E20" s="311"/>
      <c r="F20" s="314"/>
      <c r="G20" s="311"/>
      <c r="H20" s="311"/>
      <c r="I20" s="314"/>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232"/>
      <c r="AJ20" s="205">
        <f>SUM(E20:AI20)</f>
        <v>0</v>
      </c>
      <c r="AK20" s="22"/>
      <c r="AL20" s="16"/>
    </row>
    <row r="21" spans="2:38" s="45" customFormat="1" ht="12.95" customHeight="1" x14ac:dyDescent="0.2">
      <c r="B21" s="403" t="str">
        <f>CONCATENATE("Total hours project 1: GA "&amp;E10)</f>
        <v>Total hours project 1: GA 0</v>
      </c>
      <c r="C21" s="404"/>
      <c r="D21" s="405"/>
      <c r="E21" s="207">
        <f>SUM(E11:E20)</f>
        <v>0</v>
      </c>
      <c r="F21" s="315">
        <f t="shared" ref="F21:AH21" si="1">SUM(F11:F20)</f>
        <v>0</v>
      </c>
      <c r="G21" s="207">
        <f t="shared" si="1"/>
        <v>0</v>
      </c>
      <c r="H21" s="207">
        <f t="shared" ref="H21:K21" si="2">SUM(H11:H20)</f>
        <v>0</v>
      </c>
      <c r="I21" s="315">
        <f t="shared" si="2"/>
        <v>0</v>
      </c>
      <c r="J21" s="207">
        <f t="shared" si="2"/>
        <v>0</v>
      </c>
      <c r="K21" s="207">
        <f t="shared" si="2"/>
        <v>0</v>
      </c>
      <c r="L21" s="207">
        <f t="shared" si="1"/>
        <v>0</v>
      </c>
      <c r="M21" s="207">
        <f t="shared" si="1"/>
        <v>0</v>
      </c>
      <c r="N21" s="207">
        <f t="shared" ref="N21:R21" si="3">SUM(N11:N20)</f>
        <v>0</v>
      </c>
      <c r="O21" s="207">
        <f t="shared" si="3"/>
        <v>0</v>
      </c>
      <c r="P21" s="207">
        <f t="shared" si="3"/>
        <v>0</v>
      </c>
      <c r="Q21" s="207">
        <f t="shared" si="3"/>
        <v>0</v>
      </c>
      <c r="R21" s="207">
        <f t="shared" si="3"/>
        <v>0</v>
      </c>
      <c r="S21" s="207">
        <f t="shared" si="1"/>
        <v>0</v>
      </c>
      <c r="T21" s="207">
        <f t="shared" si="1"/>
        <v>0</v>
      </c>
      <c r="U21" s="207">
        <f t="shared" si="1"/>
        <v>0</v>
      </c>
      <c r="V21" s="207">
        <f t="shared" ref="V21" si="4">SUM(V11:V20)</f>
        <v>0</v>
      </c>
      <c r="W21" s="207">
        <f t="shared" si="1"/>
        <v>0</v>
      </c>
      <c r="X21" s="207">
        <f t="shared" ref="X21:Z21" si="5">SUM(X11:X20)</f>
        <v>0</v>
      </c>
      <c r="Y21" s="207">
        <f t="shared" si="5"/>
        <v>0</v>
      </c>
      <c r="Z21" s="207">
        <f t="shared" si="5"/>
        <v>0</v>
      </c>
      <c r="AA21" s="207">
        <f t="shared" si="1"/>
        <v>0</v>
      </c>
      <c r="AB21" s="207">
        <f t="shared" si="1"/>
        <v>0</v>
      </c>
      <c r="AC21" s="207">
        <f t="shared" si="1"/>
        <v>0</v>
      </c>
      <c r="AD21" s="207">
        <f t="shared" ref="AD21:AF21" si="6">SUM(AD11:AD20)</f>
        <v>0</v>
      </c>
      <c r="AE21" s="207">
        <f t="shared" si="6"/>
        <v>0</v>
      </c>
      <c r="AF21" s="207">
        <f t="shared" si="6"/>
        <v>0</v>
      </c>
      <c r="AG21" s="207">
        <f t="shared" si="1"/>
        <v>0</v>
      </c>
      <c r="AH21" s="207">
        <f t="shared" si="1"/>
        <v>0</v>
      </c>
      <c r="AI21" s="207">
        <f>SUM(AI11:AI20)</f>
        <v>0</v>
      </c>
      <c r="AJ21" s="208">
        <f>SUM(AJ11:AJ20)</f>
        <v>0</v>
      </c>
      <c r="AK21" s="27"/>
      <c r="AL21" s="16"/>
    </row>
    <row r="22" spans="2:38" ht="12.6" hidden="1" customHeight="1" outlineLevel="1" x14ac:dyDescent="0.2">
      <c r="B22" s="394" t="s">
        <v>78</v>
      </c>
      <c r="C22" s="395"/>
      <c r="D22" s="395"/>
      <c r="E22" s="396">
        <f>'Basic info &amp; Projects'!C23</f>
        <v>0</v>
      </c>
      <c r="F22" s="396"/>
      <c r="G22" s="396"/>
      <c r="H22" s="396"/>
      <c r="I22" s="396"/>
      <c r="J22" s="143"/>
      <c r="K22" s="395" t="s">
        <v>77</v>
      </c>
      <c r="L22" s="395"/>
      <c r="M22" s="395"/>
      <c r="N22" s="395"/>
      <c r="O22" s="395"/>
      <c r="P22" s="139">
        <f>'Basic info &amp; Projects'!C21</f>
        <v>0</v>
      </c>
      <c r="Q22" s="211"/>
      <c r="R22" s="212"/>
      <c r="S22" s="212"/>
      <c r="T22" s="212"/>
      <c r="U22" s="212"/>
      <c r="V22" s="212"/>
      <c r="W22" s="212"/>
      <c r="X22" s="356" t="str">
        <f>IF(AJ33&gt;0,IF('Basic info &amp; Projects'!$C$23&lt;&gt;"",IF('Basic info &amp; Projects'!$C$21&lt;&gt;"",,"Required information about the project namne is missing"),"Required information about the project Grant Agreement number is missing"),"")</f>
        <v/>
      </c>
      <c r="Y22" s="212"/>
      <c r="Z22" s="212"/>
      <c r="AA22" s="212"/>
      <c r="AB22" s="212"/>
      <c r="AC22" s="212"/>
      <c r="AD22" s="212"/>
      <c r="AE22" s="213"/>
      <c r="AF22" s="212"/>
      <c r="AG22" s="212"/>
      <c r="AH22" s="212"/>
      <c r="AI22" s="212"/>
      <c r="AJ22" s="235"/>
      <c r="AK22" s="20"/>
      <c r="AL22" s="16"/>
    </row>
    <row r="23" spans="2:38" ht="12.95" hidden="1" customHeight="1" outlineLevel="1" x14ac:dyDescent="0.2">
      <c r="B23" s="21" t="s">
        <v>4</v>
      </c>
      <c r="C23" s="381"/>
      <c r="D23" s="449"/>
      <c r="E23" s="309"/>
      <c r="F23" s="312"/>
      <c r="G23" s="309"/>
      <c r="H23" s="309"/>
      <c r="I23" s="312"/>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228"/>
      <c r="AJ23" s="202">
        <f>SUM(E23:AI23)</f>
        <v>0</v>
      </c>
      <c r="AK23" s="22"/>
      <c r="AL23" s="16"/>
    </row>
    <row r="24" spans="2:38" ht="12.95" hidden="1" customHeight="1" outlineLevel="1" x14ac:dyDescent="0.2">
      <c r="B24" s="23" t="s">
        <v>6</v>
      </c>
      <c r="C24" s="381"/>
      <c r="D24" s="449"/>
      <c r="E24" s="309"/>
      <c r="F24" s="312"/>
      <c r="G24" s="309"/>
      <c r="H24" s="309"/>
      <c r="I24" s="312"/>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228"/>
      <c r="AJ24" s="202">
        <f>SUM(E24:AI24)</f>
        <v>0</v>
      </c>
      <c r="AK24" s="22"/>
      <c r="AL24" s="16"/>
    </row>
    <row r="25" spans="2:38" ht="12.95" hidden="1" customHeight="1" outlineLevel="1" x14ac:dyDescent="0.2">
      <c r="B25" s="25" t="s">
        <v>5</v>
      </c>
      <c r="C25" s="383"/>
      <c r="D25" s="442"/>
      <c r="E25" s="310"/>
      <c r="F25" s="313"/>
      <c r="G25" s="310"/>
      <c r="H25" s="310"/>
      <c r="I25" s="313"/>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230"/>
      <c r="AJ25" s="202">
        <f t="shared" ref="AJ25:AJ32" si="7">SUM(E25:AI25)</f>
        <v>0</v>
      </c>
      <c r="AK25" s="22"/>
      <c r="AL25" s="16"/>
    </row>
    <row r="26" spans="2:38" ht="12.95" hidden="1" customHeight="1" outlineLevel="1" x14ac:dyDescent="0.2">
      <c r="B26" s="25" t="s">
        <v>8</v>
      </c>
      <c r="C26" s="383"/>
      <c r="D26" s="442"/>
      <c r="E26" s="310"/>
      <c r="F26" s="313"/>
      <c r="G26" s="310"/>
      <c r="H26" s="310"/>
      <c r="I26" s="313"/>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230"/>
      <c r="AJ26" s="202">
        <f t="shared" si="7"/>
        <v>0</v>
      </c>
      <c r="AK26" s="22"/>
      <c r="AL26" s="16"/>
    </row>
    <row r="27" spans="2:38" ht="12.95" hidden="1" customHeight="1" outlineLevel="1" x14ac:dyDescent="0.2">
      <c r="B27" s="25" t="s">
        <v>7</v>
      </c>
      <c r="C27" s="383"/>
      <c r="D27" s="442"/>
      <c r="E27" s="310"/>
      <c r="F27" s="313"/>
      <c r="G27" s="310"/>
      <c r="H27" s="310"/>
      <c r="I27" s="313"/>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230"/>
      <c r="AJ27" s="202">
        <f t="shared" si="7"/>
        <v>0</v>
      </c>
      <c r="AK27" s="22"/>
      <c r="AL27" s="16"/>
    </row>
    <row r="28" spans="2:38" ht="12.95" hidden="1" customHeight="1" outlineLevel="1" x14ac:dyDescent="0.2">
      <c r="B28" s="25" t="s">
        <v>9</v>
      </c>
      <c r="C28" s="443"/>
      <c r="D28" s="444"/>
      <c r="E28" s="310"/>
      <c r="F28" s="313"/>
      <c r="G28" s="310"/>
      <c r="H28" s="310"/>
      <c r="I28" s="313"/>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230"/>
      <c r="AJ28" s="202">
        <f t="shared" si="7"/>
        <v>0</v>
      </c>
      <c r="AK28" s="22"/>
      <c r="AL28" s="16"/>
    </row>
    <row r="29" spans="2:38" ht="12.95" hidden="1" customHeight="1" outlineLevel="1" x14ac:dyDescent="0.2">
      <c r="B29" s="25" t="s">
        <v>42</v>
      </c>
      <c r="C29" s="443"/>
      <c r="D29" s="444"/>
      <c r="E29" s="310"/>
      <c r="F29" s="313"/>
      <c r="G29" s="310"/>
      <c r="H29" s="310"/>
      <c r="I29" s="313"/>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230"/>
      <c r="AJ29" s="202">
        <f t="shared" si="7"/>
        <v>0</v>
      </c>
      <c r="AK29" s="22"/>
      <c r="AL29" s="16"/>
    </row>
    <row r="30" spans="2:38" ht="12.95" hidden="1" customHeight="1" outlineLevel="1" x14ac:dyDescent="0.2">
      <c r="B30" s="25" t="s">
        <v>43</v>
      </c>
      <c r="C30" s="443"/>
      <c r="D30" s="444"/>
      <c r="E30" s="310"/>
      <c r="F30" s="313"/>
      <c r="G30" s="310"/>
      <c r="H30" s="310"/>
      <c r="I30" s="313"/>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230"/>
      <c r="AJ30" s="202">
        <f t="shared" si="7"/>
        <v>0</v>
      </c>
      <c r="AK30" s="22"/>
      <c r="AL30" s="16"/>
    </row>
    <row r="31" spans="2:38" ht="12.95" hidden="1" customHeight="1" outlineLevel="1" x14ac:dyDescent="0.2">
      <c r="B31" s="25" t="s">
        <v>44</v>
      </c>
      <c r="C31" s="443"/>
      <c r="D31" s="444"/>
      <c r="E31" s="309"/>
      <c r="F31" s="312"/>
      <c r="G31" s="309"/>
      <c r="H31" s="309"/>
      <c r="I31" s="312"/>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228"/>
      <c r="AJ31" s="202">
        <f t="shared" si="7"/>
        <v>0</v>
      </c>
      <c r="AK31" s="22"/>
      <c r="AL31" s="16"/>
    </row>
    <row r="32" spans="2:38" ht="12.95" hidden="1" customHeight="1" outlineLevel="1" x14ac:dyDescent="0.2">
      <c r="B32" s="67" t="s">
        <v>47</v>
      </c>
      <c r="C32" s="447"/>
      <c r="D32" s="448"/>
      <c r="E32" s="311"/>
      <c r="F32" s="314"/>
      <c r="G32" s="311"/>
      <c r="H32" s="311"/>
      <c r="I32" s="314"/>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232"/>
      <c r="AJ32" s="205">
        <f t="shared" si="7"/>
        <v>0</v>
      </c>
      <c r="AK32" s="22"/>
      <c r="AL32" s="16"/>
    </row>
    <row r="33" spans="2:44" s="45" customFormat="1" ht="12.95" customHeight="1" collapsed="1" x14ac:dyDescent="0.2">
      <c r="B33" s="406" t="str">
        <f>CONCATENATE("Total hours project 2: GA "&amp;E22)</f>
        <v>Total hours project 2: GA 0</v>
      </c>
      <c r="C33" s="407"/>
      <c r="D33" s="408"/>
      <c r="E33" s="207">
        <f>SUM(E23:E32)</f>
        <v>0</v>
      </c>
      <c r="F33" s="315">
        <f t="shared" ref="F33:AH33" si="8">SUM(F23:F32)</f>
        <v>0</v>
      </c>
      <c r="G33" s="207">
        <f t="shared" si="8"/>
        <v>0</v>
      </c>
      <c r="H33" s="207">
        <f t="shared" si="8"/>
        <v>0</v>
      </c>
      <c r="I33" s="315">
        <f t="shared" si="8"/>
        <v>0</v>
      </c>
      <c r="J33" s="207">
        <f t="shared" si="8"/>
        <v>0</v>
      </c>
      <c r="K33" s="207">
        <f t="shared" si="8"/>
        <v>0</v>
      </c>
      <c r="L33" s="207">
        <f t="shared" si="8"/>
        <v>0</v>
      </c>
      <c r="M33" s="207">
        <f t="shared" si="8"/>
        <v>0</v>
      </c>
      <c r="N33" s="207">
        <f t="shared" si="8"/>
        <v>0</v>
      </c>
      <c r="O33" s="207">
        <f t="shared" si="8"/>
        <v>0</v>
      </c>
      <c r="P33" s="207">
        <f t="shared" si="8"/>
        <v>0</v>
      </c>
      <c r="Q33" s="207">
        <f t="shared" si="8"/>
        <v>0</v>
      </c>
      <c r="R33" s="207">
        <f t="shared" si="8"/>
        <v>0</v>
      </c>
      <c r="S33" s="207">
        <f t="shared" si="8"/>
        <v>0</v>
      </c>
      <c r="T33" s="207">
        <f t="shared" si="8"/>
        <v>0</v>
      </c>
      <c r="U33" s="207">
        <f t="shared" si="8"/>
        <v>0</v>
      </c>
      <c r="V33" s="207">
        <f t="shared" si="8"/>
        <v>0</v>
      </c>
      <c r="W33" s="207">
        <f t="shared" si="8"/>
        <v>0</v>
      </c>
      <c r="X33" s="207">
        <f t="shared" si="8"/>
        <v>0</v>
      </c>
      <c r="Y33" s="207">
        <f t="shared" si="8"/>
        <v>0</v>
      </c>
      <c r="Z33" s="207">
        <f t="shared" si="8"/>
        <v>0</v>
      </c>
      <c r="AA33" s="207">
        <f t="shared" si="8"/>
        <v>0</v>
      </c>
      <c r="AB33" s="207">
        <f t="shared" si="8"/>
        <v>0</v>
      </c>
      <c r="AC33" s="207">
        <f t="shared" si="8"/>
        <v>0</v>
      </c>
      <c r="AD33" s="207">
        <f t="shared" si="8"/>
        <v>0</v>
      </c>
      <c r="AE33" s="207">
        <f t="shared" si="8"/>
        <v>0</v>
      </c>
      <c r="AF33" s="207">
        <f t="shared" si="8"/>
        <v>0</v>
      </c>
      <c r="AG33" s="207">
        <f t="shared" si="8"/>
        <v>0</v>
      </c>
      <c r="AH33" s="207">
        <f t="shared" si="8"/>
        <v>0</v>
      </c>
      <c r="AI33" s="207">
        <f t="shared" ref="AI33:AJ33" si="9">SUM(AI23:AI32)</f>
        <v>0</v>
      </c>
      <c r="AJ33" s="208">
        <f t="shared" si="9"/>
        <v>0</v>
      </c>
      <c r="AK33" s="27"/>
      <c r="AL33" s="16"/>
    </row>
    <row r="34" spans="2:44" ht="12.6" hidden="1" customHeight="1" outlineLevel="1" x14ac:dyDescent="0.2">
      <c r="B34" s="394" t="s">
        <v>78</v>
      </c>
      <c r="C34" s="395"/>
      <c r="D34" s="395"/>
      <c r="E34" s="396">
        <f>'Basic info &amp; Projects'!C28</f>
        <v>0</v>
      </c>
      <c r="F34" s="396"/>
      <c r="G34" s="396"/>
      <c r="H34" s="396"/>
      <c r="I34" s="396"/>
      <c r="J34" s="143"/>
      <c r="K34" s="395" t="s">
        <v>77</v>
      </c>
      <c r="L34" s="395"/>
      <c r="M34" s="395"/>
      <c r="N34" s="395"/>
      <c r="O34" s="395"/>
      <c r="P34" s="139">
        <f>'Basic info &amp; Projects'!C26</f>
        <v>0</v>
      </c>
      <c r="Q34" s="215"/>
      <c r="R34" s="212"/>
      <c r="S34" s="212"/>
      <c r="T34" s="212"/>
      <c r="U34" s="212"/>
      <c r="V34" s="212"/>
      <c r="W34" s="212"/>
      <c r="X34" s="356" t="str">
        <f>IF(AJ45&gt;0,IF('Basic info &amp; Projects'!$C$28&lt;&gt;"",IF('Basic info &amp; Projects'!$C$26&lt;&gt;"",,"Required information about the project namne is missing"),"Required information about the project Grant Agreement number is missing"),"")</f>
        <v/>
      </c>
      <c r="Y34" s="212"/>
      <c r="Z34" s="212"/>
      <c r="AA34" s="212"/>
      <c r="AB34" s="212"/>
      <c r="AC34" s="212"/>
      <c r="AD34" s="212"/>
      <c r="AE34" s="213"/>
      <c r="AF34" s="212"/>
      <c r="AG34" s="212"/>
      <c r="AH34" s="212"/>
      <c r="AI34" s="212"/>
      <c r="AJ34" s="235"/>
      <c r="AK34" s="20"/>
      <c r="AL34" s="16"/>
    </row>
    <row r="35" spans="2:44" ht="12.95" hidden="1" customHeight="1" outlineLevel="1" x14ac:dyDescent="0.2">
      <c r="B35" s="21" t="s">
        <v>4</v>
      </c>
      <c r="C35" s="381"/>
      <c r="D35" s="449"/>
      <c r="E35" s="309"/>
      <c r="F35" s="312"/>
      <c r="G35" s="309"/>
      <c r="H35" s="309"/>
      <c r="I35" s="312"/>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228"/>
      <c r="AJ35" s="202">
        <f>SUM(E35:AI35)</f>
        <v>0</v>
      </c>
      <c r="AK35" s="22"/>
      <c r="AL35" s="16"/>
    </row>
    <row r="36" spans="2:44" ht="12.95" hidden="1" customHeight="1" outlineLevel="1" x14ac:dyDescent="0.2">
      <c r="B36" s="23" t="s">
        <v>6</v>
      </c>
      <c r="C36" s="381"/>
      <c r="D36" s="449"/>
      <c r="E36" s="309"/>
      <c r="F36" s="312"/>
      <c r="G36" s="309"/>
      <c r="H36" s="309"/>
      <c r="I36" s="312"/>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228"/>
      <c r="AJ36" s="202">
        <f>SUM(E36:AI36)</f>
        <v>0</v>
      </c>
      <c r="AK36" s="22"/>
      <c r="AL36" s="16"/>
    </row>
    <row r="37" spans="2:44" ht="12.95" hidden="1" customHeight="1" outlineLevel="1" x14ac:dyDescent="0.2">
      <c r="B37" s="25" t="s">
        <v>5</v>
      </c>
      <c r="C37" s="383"/>
      <c r="D37" s="442"/>
      <c r="E37" s="310"/>
      <c r="F37" s="313"/>
      <c r="G37" s="310"/>
      <c r="H37" s="310"/>
      <c r="I37" s="313"/>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230"/>
      <c r="AJ37" s="202">
        <f t="shared" ref="AJ37:AJ44" si="10">SUM(E37:AI37)</f>
        <v>0</v>
      </c>
      <c r="AK37" s="22"/>
      <c r="AL37" s="16"/>
    </row>
    <row r="38" spans="2:44" ht="12.95" hidden="1" customHeight="1" outlineLevel="1" x14ac:dyDescent="0.2">
      <c r="B38" s="25" t="s">
        <v>8</v>
      </c>
      <c r="C38" s="383"/>
      <c r="D38" s="442"/>
      <c r="E38" s="310"/>
      <c r="F38" s="313"/>
      <c r="G38" s="310"/>
      <c r="H38" s="310"/>
      <c r="I38" s="313"/>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230"/>
      <c r="AJ38" s="202">
        <f t="shared" si="10"/>
        <v>0</v>
      </c>
      <c r="AK38" s="22"/>
      <c r="AL38" s="16"/>
    </row>
    <row r="39" spans="2:44" ht="12.95" hidden="1" customHeight="1" outlineLevel="1" x14ac:dyDescent="0.2">
      <c r="B39" s="25" t="s">
        <v>7</v>
      </c>
      <c r="C39" s="383"/>
      <c r="D39" s="442"/>
      <c r="E39" s="310"/>
      <c r="F39" s="313"/>
      <c r="G39" s="310"/>
      <c r="H39" s="310"/>
      <c r="I39" s="313"/>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230"/>
      <c r="AJ39" s="202">
        <f t="shared" si="10"/>
        <v>0</v>
      </c>
      <c r="AK39" s="22"/>
      <c r="AL39" s="16"/>
    </row>
    <row r="40" spans="2:44" ht="12.95" hidden="1" customHeight="1" outlineLevel="1" x14ac:dyDescent="0.2">
      <c r="B40" s="25" t="s">
        <v>9</v>
      </c>
      <c r="C40" s="443"/>
      <c r="D40" s="444"/>
      <c r="E40" s="310"/>
      <c r="F40" s="313"/>
      <c r="G40" s="310"/>
      <c r="H40" s="310"/>
      <c r="I40" s="313"/>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230"/>
      <c r="AJ40" s="202">
        <f t="shared" si="10"/>
        <v>0</v>
      </c>
      <c r="AK40" s="22"/>
      <c r="AL40" s="16"/>
    </row>
    <row r="41" spans="2:44" ht="12.95" hidden="1" customHeight="1" outlineLevel="1" x14ac:dyDescent="0.2">
      <c r="B41" s="25" t="s">
        <v>42</v>
      </c>
      <c r="C41" s="443"/>
      <c r="D41" s="444"/>
      <c r="E41" s="310"/>
      <c r="F41" s="313"/>
      <c r="G41" s="310"/>
      <c r="H41" s="310"/>
      <c r="I41" s="313"/>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230"/>
      <c r="AJ41" s="202">
        <f t="shared" si="10"/>
        <v>0</v>
      </c>
      <c r="AK41" s="22"/>
      <c r="AL41" s="16"/>
    </row>
    <row r="42" spans="2:44" ht="12.95" hidden="1" customHeight="1" outlineLevel="1" x14ac:dyDescent="0.2">
      <c r="B42" s="25" t="s">
        <v>43</v>
      </c>
      <c r="C42" s="443"/>
      <c r="D42" s="444"/>
      <c r="E42" s="310"/>
      <c r="F42" s="313"/>
      <c r="G42" s="310"/>
      <c r="H42" s="310"/>
      <c r="I42" s="313"/>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230"/>
      <c r="AJ42" s="202">
        <f t="shared" si="10"/>
        <v>0</v>
      </c>
      <c r="AK42" s="22"/>
      <c r="AL42" s="16"/>
    </row>
    <row r="43" spans="2:44" ht="12.95" hidden="1" customHeight="1" outlineLevel="1" x14ac:dyDescent="0.2">
      <c r="B43" s="25" t="s">
        <v>44</v>
      </c>
      <c r="C43" s="443"/>
      <c r="D43" s="444"/>
      <c r="E43" s="309"/>
      <c r="F43" s="312"/>
      <c r="G43" s="309"/>
      <c r="H43" s="309"/>
      <c r="I43" s="312"/>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228"/>
      <c r="AJ43" s="202">
        <f t="shared" si="10"/>
        <v>0</v>
      </c>
      <c r="AK43" s="22"/>
      <c r="AL43" s="16"/>
      <c r="AO43" s="17"/>
      <c r="AP43" s="17"/>
      <c r="AQ43" s="17"/>
      <c r="AR43" s="17"/>
    </row>
    <row r="44" spans="2:44" ht="12.95" hidden="1" customHeight="1" outlineLevel="1" x14ac:dyDescent="0.2">
      <c r="B44" s="67" t="s">
        <v>47</v>
      </c>
      <c r="C44" s="447"/>
      <c r="D44" s="448"/>
      <c r="E44" s="311"/>
      <c r="F44" s="314"/>
      <c r="G44" s="311"/>
      <c r="H44" s="311"/>
      <c r="I44" s="314"/>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232"/>
      <c r="AJ44" s="205">
        <f t="shared" si="10"/>
        <v>0</v>
      </c>
      <c r="AK44" s="22"/>
      <c r="AL44" s="16"/>
      <c r="AO44" s="17"/>
      <c r="AP44" s="17"/>
      <c r="AQ44" s="17"/>
      <c r="AR44" s="17"/>
    </row>
    <row r="45" spans="2:44" s="45" customFormat="1" ht="12.95" customHeight="1" collapsed="1" x14ac:dyDescent="0.2">
      <c r="B45" s="403" t="str">
        <f>CONCATENATE("Total hours project 3: GA "&amp;E34)</f>
        <v>Total hours project 3: GA 0</v>
      </c>
      <c r="C45" s="404"/>
      <c r="D45" s="405"/>
      <c r="E45" s="207">
        <f>SUM(E35:E44)</f>
        <v>0</v>
      </c>
      <c r="F45" s="315">
        <f t="shared" ref="F45:AH45" si="11">SUM(F35:F44)</f>
        <v>0</v>
      </c>
      <c r="G45" s="207">
        <f t="shared" si="11"/>
        <v>0</v>
      </c>
      <c r="H45" s="207">
        <f t="shared" si="11"/>
        <v>0</v>
      </c>
      <c r="I45" s="315">
        <f t="shared" si="11"/>
        <v>0</v>
      </c>
      <c r="J45" s="207">
        <f t="shared" si="11"/>
        <v>0</v>
      </c>
      <c r="K45" s="207">
        <f t="shared" si="11"/>
        <v>0</v>
      </c>
      <c r="L45" s="207">
        <f t="shared" si="11"/>
        <v>0</v>
      </c>
      <c r="M45" s="207">
        <f t="shared" si="11"/>
        <v>0</v>
      </c>
      <c r="N45" s="207">
        <f t="shared" si="11"/>
        <v>0</v>
      </c>
      <c r="O45" s="207">
        <f t="shared" si="11"/>
        <v>0</v>
      </c>
      <c r="P45" s="207">
        <f t="shared" si="11"/>
        <v>0</v>
      </c>
      <c r="Q45" s="207">
        <f t="shared" si="11"/>
        <v>0</v>
      </c>
      <c r="R45" s="207">
        <f t="shared" si="11"/>
        <v>0</v>
      </c>
      <c r="S45" s="207">
        <f t="shared" si="11"/>
        <v>0</v>
      </c>
      <c r="T45" s="207">
        <f t="shared" si="11"/>
        <v>0</v>
      </c>
      <c r="U45" s="207">
        <f t="shared" si="11"/>
        <v>0</v>
      </c>
      <c r="V45" s="207">
        <f t="shared" si="11"/>
        <v>0</v>
      </c>
      <c r="W45" s="207">
        <f t="shared" si="11"/>
        <v>0</v>
      </c>
      <c r="X45" s="207">
        <f t="shared" si="11"/>
        <v>0</v>
      </c>
      <c r="Y45" s="207">
        <f t="shared" si="11"/>
        <v>0</v>
      </c>
      <c r="Z45" s="207">
        <f t="shared" si="11"/>
        <v>0</v>
      </c>
      <c r="AA45" s="207">
        <f t="shared" si="11"/>
        <v>0</v>
      </c>
      <c r="AB45" s="207">
        <f t="shared" si="11"/>
        <v>0</v>
      </c>
      <c r="AC45" s="207">
        <f t="shared" si="11"/>
        <v>0</v>
      </c>
      <c r="AD45" s="207">
        <f t="shared" si="11"/>
        <v>0</v>
      </c>
      <c r="AE45" s="207">
        <f t="shared" si="11"/>
        <v>0</v>
      </c>
      <c r="AF45" s="207">
        <f t="shared" si="11"/>
        <v>0</v>
      </c>
      <c r="AG45" s="207">
        <f t="shared" si="11"/>
        <v>0</v>
      </c>
      <c r="AH45" s="207">
        <f t="shared" si="11"/>
        <v>0</v>
      </c>
      <c r="AI45" s="207">
        <f t="shared" ref="AI45:AJ45" si="12">SUM(AI35:AI44)</f>
        <v>0</v>
      </c>
      <c r="AJ45" s="208">
        <f t="shared" si="12"/>
        <v>0</v>
      </c>
      <c r="AK45" s="27"/>
      <c r="AL45" s="16"/>
      <c r="AO45" s="16"/>
      <c r="AP45" s="16"/>
      <c r="AQ45" s="16"/>
      <c r="AR45" s="16"/>
    </row>
    <row r="46" spans="2:44" ht="12.6" hidden="1" customHeight="1" outlineLevel="1" x14ac:dyDescent="0.2">
      <c r="B46" s="394" t="s">
        <v>78</v>
      </c>
      <c r="C46" s="395"/>
      <c r="D46" s="395"/>
      <c r="E46" s="396">
        <f>'Basic info &amp; Projects'!C33</f>
        <v>0</v>
      </c>
      <c r="F46" s="396"/>
      <c r="G46" s="396"/>
      <c r="H46" s="396"/>
      <c r="I46" s="396"/>
      <c r="J46" s="143"/>
      <c r="K46" s="395" t="s">
        <v>77</v>
      </c>
      <c r="L46" s="395"/>
      <c r="M46" s="395"/>
      <c r="N46" s="395"/>
      <c r="O46" s="395"/>
      <c r="P46" s="139">
        <f>'Basic info &amp; Projects'!C31</f>
        <v>0</v>
      </c>
      <c r="Q46" s="211"/>
      <c r="R46" s="212"/>
      <c r="S46" s="212"/>
      <c r="T46" s="212"/>
      <c r="U46" s="212"/>
      <c r="V46" s="212"/>
      <c r="W46" s="212"/>
      <c r="X46" s="356" t="str">
        <f>IF(AJ57&gt;0,IF('Basic info &amp; Projects'!$C$33&lt;&gt;"",IF('Basic info &amp; Projects'!$C$31&lt;&gt;"",,"Required information about the project namne is missing"),"Required information about the project Grant Agreement number is missing"),"")</f>
        <v/>
      </c>
      <c r="Y46" s="212"/>
      <c r="Z46" s="212"/>
      <c r="AA46" s="212"/>
      <c r="AB46" s="212"/>
      <c r="AC46" s="212"/>
      <c r="AD46" s="212"/>
      <c r="AE46" s="213"/>
      <c r="AF46" s="212"/>
      <c r="AG46" s="212"/>
      <c r="AH46" s="212"/>
      <c r="AI46" s="212"/>
      <c r="AJ46" s="235"/>
      <c r="AK46" s="20"/>
      <c r="AL46" s="16"/>
      <c r="AO46" s="17"/>
      <c r="AP46" s="17"/>
      <c r="AQ46" s="17"/>
      <c r="AR46" s="17"/>
    </row>
    <row r="47" spans="2:44" ht="12.95" hidden="1" customHeight="1" outlineLevel="1" x14ac:dyDescent="0.2">
      <c r="B47" s="21" t="s">
        <v>4</v>
      </c>
      <c r="C47" s="381"/>
      <c r="D47" s="449"/>
      <c r="E47" s="309"/>
      <c r="F47" s="312"/>
      <c r="G47" s="309"/>
      <c r="H47" s="309"/>
      <c r="I47" s="312"/>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228"/>
      <c r="AJ47" s="202">
        <f>SUM(E47:AI47)</f>
        <v>0</v>
      </c>
      <c r="AK47" s="22"/>
      <c r="AL47" s="16"/>
      <c r="AO47" s="17"/>
      <c r="AP47" s="17"/>
      <c r="AQ47" s="17"/>
      <c r="AR47" s="17"/>
    </row>
    <row r="48" spans="2:44" ht="12.95" hidden="1" customHeight="1" outlineLevel="1" x14ac:dyDescent="0.2">
      <c r="B48" s="23" t="s">
        <v>6</v>
      </c>
      <c r="C48" s="381"/>
      <c r="D48" s="449"/>
      <c r="E48" s="309"/>
      <c r="F48" s="312"/>
      <c r="G48" s="309"/>
      <c r="H48" s="309"/>
      <c r="I48" s="312"/>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228"/>
      <c r="AJ48" s="202">
        <f>SUM(E48:AI48)</f>
        <v>0</v>
      </c>
      <c r="AK48" s="22"/>
      <c r="AL48" s="16"/>
      <c r="AO48" s="17"/>
      <c r="AP48" s="17"/>
      <c r="AQ48" s="17"/>
      <c r="AR48" s="17"/>
    </row>
    <row r="49" spans="2:44" ht="12.95" hidden="1" customHeight="1" outlineLevel="1" x14ac:dyDescent="0.2">
      <c r="B49" s="25" t="s">
        <v>5</v>
      </c>
      <c r="C49" s="383"/>
      <c r="D49" s="442"/>
      <c r="E49" s="310"/>
      <c r="F49" s="313"/>
      <c r="G49" s="310"/>
      <c r="H49" s="310"/>
      <c r="I49" s="313"/>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230"/>
      <c r="AJ49" s="202">
        <f t="shared" ref="AJ49:AJ56" si="13">SUM(E49:AI49)</f>
        <v>0</v>
      </c>
      <c r="AK49" s="22"/>
      <c r="AL49" s="16"/>
      <c r="AO49" s="17"/>
      <c r="AP49" s="17"/>
      <c r="AQ49" s="17"/>
      <c r="AR49" s="17"/>
    </row>
    <row r="50" spans="2:44" ht="12.95" hidden="1" customHeight="1" outlineLevel="1" x14ac:dyDescent="0.2">
      <c r="B50" s="25" t="s">
        <v>8</v>
      </c>
      <c r="C50" s="383"/>
      <c r="D50" s="442"/>
      <c r="E50" s="310"/>
      <c r="F50" s="313"/>
      <c r="G50" s="310"/>
      <c r="H50" s="310"/>
      <c r="I50" s="313"/>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230"/>
      <c r="AJ50" s="202">
        <f t="shared" si="13"/>
        <v>0</v>
      </c>
      <c r="AK50" s="22"/>
      <c r="AL50" s="16"/>
      <c r="AO50" s="17"/>
      <c r="AP50" s="17"/>
      <c r="AQ50" s="17"/>
      <c r="AR50" s="17"/>
    </row>
    <row r="51" spans="2:44" ht="12.95" hidden="1" customHeight="1" outlineLevel="1" x14ac:dyDescent="0.2">
      <c r="B51" s="25" t="s">
        <v>7</v>
      </c>
      <c r="C51" s="383"/>
      <c r="D51" s="442"/>
      <c r="E51" s="310"/>
      <c r="F51" s="313"/>
      <c r="G51" s="310"/>
      <c r="H51" s="310"/>
      <c r="I51" s="313"/>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230"/>
      <c r="AJ51" s="202">
        <f t="shared" si="13"/>
        <v>0</v>
      </c>
      <c r="AK51" s="22"/>
      <c r="AL51" s="16"/>
      <c r="AO51" s="17"/>
      <c r="AP51" s="17"/>
      <c r="AQ51" s="17"/>
      <c r="AR51" s="17"/>
    </row>
    <row r="52" spans="2:44" ht="12.95" hidden="1" customHeight="1" outlineLevel="1" x14ac:dyDescent="0.2">
      <c r="B52" s="25" t="s">
        <v>9</v>
      </c>
      <c r="C52" s="443"/>
      <c r="D52" s="444"/>
      <c r="E52" s="310"/>
      <c r="F52" s="313"/>
      <c r="G52" s="310"/>
      <c r="H52" s="310"/>
      <c r="I52" s="313"/>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230"/>
      <c r="AJ52" s="202">
        <f t="shared" si="13"/>
        <v>0</v>
      </c>
      <c r="AK52" s="22"/>
      <c r="AL52" s="16"/>
      <c r="AO52" s="17"/>
      <c r="AP52" s="17"/>
      <c r="AQ52" s="17"/>
      <c r="AR52" s="17"/>
    </row>
    <row r="53" spans="2:44" ht="12.95" hidden="1" customHeight="1" outlineLevel="1" x14ac:dyDescent="0.2">
      <c r="B53" s="25" t="s">
        <v>42</v>
      </c>
      <c r="C53" s="443"/>
      <c r="D53" s="444"/>
      <c r="E53" s="310"/>
      <c r="F53" s="313"/>
      <c r="G53" s="310"/>
      <c r="H53" s="310"/>
      <c r="I53" s="313"/>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230"/>
      <c r="AJ53" s="202">
        <f t="shared" si="13"/>
        <v>0</v>
      </c>
      <c r="AK53" s="22"/>
      <c r="AL53" s="16"/>
      <c r="AO53" s="17"/>
      <c r="AP53" s="17"/>
      <c r="AQ53" s="17"/>
      <c r="AR53" s="17"/>
    </row>
    <row r="54" spans="2:44" ht="12.95" hidden="1" customHeight="1" outlineLevel="1" x14ac:dyDescent="0.2">
      <c r="B54" s="25" t="s">
        <v>43</v>
      </c>
      <c r="C54" s="443"/>
      <c r="D54" s="444"/>
      <c r="E54" s="310"/>
      <c r="F54" s="313"/>
      <c r="G54" s="310"/>
      <c r="H54" s="310"/>
      <c r="I54" s="313"/>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230"/>
      <c r="AJ54" s="202">
        <f t="shared" si="13"/>
        <v>0</v>
      </c>
      <c r="AK54" s="22"/>
      <c r="AL54" s="16"/>
      <c r="AO54" s="17"/>
      <c r="AP54" s="17"/>
      <c r="AQ54" s="17"/>
      <c r="AR54" s="17"/>
    </row>
    <row r="55" spans="2:44" ht="12.95" hidden="1" customHeight="1" outlineLevel="1" x14ac:dyDescent="0.2">
      <c r="B55" s="25" t="s">
        <v>44</v>
      </c>
      <c r="C55" s="443"/>
      <c r="D55" s="444"/>
      <c r="E55" s="309"/>
      <c r="F55" s="312"/>
      <c r="G55" s="309"/>
      <c r="H55" s="309"/>
      <c r="I55" s="312"/>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228"/>
      <c r="AJ55" s="202">
        <f t="shared" si="13"/>
        <v>0</v>
      </c>
      <c r="AK55" s="22"/>
      <c r="AL55" s="16"/>
      <c r="AO55" s="17"/>
      <c r="AP55" s="17"/>
      <c r="AQ55" s="17"/>
      <c r="AR55" s="17"/>
    </row>
    <row r="56" spans="2:44" ht="12.95" hidden="1" customHeight="1" outlineLevel="1" x14ac:dyDescent="0.2">
      <c r="B56" s="67" t="s">
        <v>47</v>
      </c>
      <c r="C56" s="447"/>
      <c r="D56" s="448"/>
      <c r="E56" s="311"/>
      <c r="F56" s="314"/>
      <c r="G56" s="311"/>
      <c r="H56" s="311"/>
      <c r="I56" s="314"/>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232"/>
      <c r="AJ56" s="205">
        <f t="shared" si="13"/>
        <v>0</v>
      </c>
      <c r="AK56" s="22"/>
      <c r="AL56" s="16"/>
      <c r="AO56" s="17"/>
      <c r="AP56" s="17"/>
      <c r="AQ56" s="17"/>
      <c r="AR56" s="17"/>
    </row>
    <row r="57" spans="2:44" s="45" customFormat="1" ht="12.95" customHeight="1" collapsed="1" x14ac:dyDescent="0.2">
      <c r="B57" s="403" t="str">
        <f>CONCATENATE("Total hours project 4: GA "&amp;E46)</f>
        <v>Total hours project 4: GA 0</v>
      </c>
      <c r="C57" s="404"/>
      <c r="D57" s="405"/>
      <c r="E57" s="207">
        <f>SUM(E47:E56)</f>
        <v>0</v>
      </c>
      <c r="F57" s="315">
        <f t="shared" ref="F57:AH57" si="14">SUM(F47:F56)</f>
        <v>0</v>
      </c>
      <c r="G57" s="207">
        <f t="shared" si="14"/>
        <v>0</v>
      </c>
      <c r="H57" s="207">
        <f t="shared" si="14"/>
        <v>0</v>
      </c>
      <c r="I57" s="315">
        <f t="shared" si="14"/>
        <v>0</v>
      </c>
      <c r="J57" s="207">
        <f t="shared" si="14"/>
        <v>0</v>
      </c>
      <c r="K57" s="207">
        <f t="shared" si="14"/>
        <v>0</v>
      </c>
      <c r="L57" s="207">
        <f t="shared" si="14"/>
        <v>0</v>
      </c>
      <c r="M57" s="207">
        <f t="shared" si="14"/>
        <v>0</v>
      </c>
      <c r="N57" s="207">
        <f t="shared" si="14"/>
        <v>0</v>
      </c>
      <c r="O57" s="207">
        <f t="shared" si="14"/>
        <v>0</v>
      </c>
      <c r="P57" s="207">
        <f t="shared" si="14"/>
        <v>0</v>
      </c>
      <c r="Q57" s="207">
        <f t="shared" si="14"/>
        <v>0</v>
      </c>
      <c r="R57" s="207">
        <f t="shared" si="14"/>
        <v>0</v>
      </c>
      <c r="S57" s="207">
        <f t="shared" si="14"/>
        <v>0</v>
      </c>
      <c r="T57" s="207">
        <f t="shared" si="14"/>
        <v>0</v>
      </c>
      <c r="U57" s="207">
        <f t="shared" si="14"/>
        <v>0</v>
      </c>
      <c r="V57" s="207">
        <f t="shared" si="14"/>
        <v>0</v>
      </c>
      <c r="W57" s="207">
        <f t="shared" si="14"/>
        <v>0</v>
      </c>
      <c r="X57" s="207">
        <f t="shared" si="14"/>
        <v>0</v>
      </c>
      <c r="Y57" s="207">
        <f t="shared" si="14"/>
        <v>0</v>
      </c>
      <c r="Z57" s="207">
        <f t="shared" si="14"/>
        <v>0</v>
      </c>
      <c r="AA57" s="207">
        <f t="shared" si="14"/>
        <v>0</v>
      </c>
      <c r="AB57" s="207">
        <f t="shared" si="14"/>
        <v>0</v>
      </c>
      <c r="AC57" s="207">
        <f t="shared" si="14"/>
        <v>0</v>
      </c>
      <c r="AD57" s="207">
        <f t="shared" si="14"/>
        <v>0</v>
      </c>
      <c r="AE57" s="207">
        <f t="shared" si="14"/>
        <v>0</v>
      </c>
      <c r="AF57" s="207">
        <f t="shared" si="14"/>
        <v>0</v>
      </c>
      <c r="AG57" s="207">
        <f t="shared" si="14"/>
        <v>0</v>
      </c>
      <c r="AH57" s="207">
        <f t="shared" si="14"/>
        <v>0</v>
      </c>
      <c r="AI57" s="207">
        <f t="shared" ref="AI57:AJ57" si="15">SUM(AI47:AI56)</f>
        <v>0</v>
      </c>
      <c r="AJ57" s="208">
        <f t="shared" si="15"/>
        <v>0</v>
      </c>
      <c r="AK57" s="27"/>
      <c r="AL57" s="16"/>
      <c r="AO57" s="16"/>
      <c r="AP57" s="16"/>
      <c r="AQ57" s="16"/>
      <c r="AR57" s="16"/>
    </row>
    <row r="58" spans="2:44" ht="12.6" hidden="1" customHeight="1" outlineLevel="1" x14ac:dyDescent="0.2">
      <c r="B58" s="394" t="s">
        <v>78</v>
      </c>
      <c r="C58" s="395"/>
      <c r="D58" s="395"/>
      <c r="E58" s="396">
        <f>'Basic info &amp; Projects'!C38</f>
        <v>0</v>
      </c>
      <c r="F58" s="396"/>
      <c r="G58" s="396"/>
      <c r="H58" s="396"/>
      <c r="I58" s="396"/>
      <c r="J58" s="143"/>
      <c r="K58" s="395" t="s">
        <v>77</v>
      </c>
      <c r="L58" s="395"/>
      <c r="M58" s="395"/>
      <c r="N58" s="395"/>
      <c r="O58" s="395"/>
      <c r="P58" s="139">
        <f>'Basic info &amp; Projects'!C36</f>
        <v>0</v>
      </c>
      <c r="Q58" s="211"/>
      <c r="R58" s="212"/>
      <c r="S58" s="212"/>
      <c r="T58" s="212"/>
      <c r="U58" s="212"/>
      <c r="V58" s="212"/>
      <c r="W58" s="212"/>
      <c r="X58" s="356" t="str">
        <f>IF(AJ69&gt;0,IF('Basic info &amp; Projects'!$C$38&lt;&gt;"",IF('Basic info &amp; Projects'!$C$36&lt;&gt;"",,"Required information about the project namne is missing"),"Required information about the project Grant Agreement number is missing"),"")</f>
        <v/>
      </c>
      <c r="Y58" s="212"/>
      <c r="Z58" s="212"/>
      <c r="AA58" s="212"/>
      <c r="AB58" s="212"/>
      <c r="AC58" s="212"/>
      <c r="AD58" s="212"/>
      <c r="AE58" s="213"/>
      <c r="AF58" s="212"/>
      <c r="AG58" s="212"/>
      <c r="AH58" s="212"/>
      <c r="AI58" s="212"/>
      <c r="AJ58" s="235"/>
      <c r="AK58" s="20"/>
      <c r="AL58" s="16"/>
      <c r="AO58" s="17"/>
      <c r="AP58" s="17"/>
      <c r="AQ58" s="17"/>
      <c r="AR58" s="17"/>
    </row>
    <row r="59" spans="2:44" ht="12.95" hidden="1" customHeight="1" outlineLevel="1" x14ac:dyDescent="0.2">
      <c r="B59" s="21" t="s">
        <v>4</v>
      </c>
      <c r="C59" s="381"/>
      <c r="D59" s="449"/>
      <c r="E59" s="309"/>
      <c r="F59" s="312"/>
      <c r="G59" s="309"/>
      <c r="H59" s="309"/>
      <c r="I59" s="312"/>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228"/>
      <c r="AJ59" s="202">
        <f>SUM(E59:AI59)</f>
        <v>0</v>
      </c>
      <c r="AK59" s="22"/>
      <c r="AL59" s="16"/>
      <c r="AO59" s="17"/>
      <c r="AP59" s="17"/>
      <c r="AQ59" s="17"/>
      <c r="AR59" s="17"/>
    </row>
    <row r="60" spans="2:44" ht="12.95" hidden="1" customHeight="1" outlineLevel="1" x14ac:dyDescent="0.2">
      <c r="B60" s="23" t="s">
        <v>6</v>
      </c>
      <c r="C60" s="381"/>
      <c r="D60" s="449"/>
      <c r="E60" s="309"/>
      <c r="F60" s="312"/>
      <c r="G60" s="309"/>
      <c r="H60" s="309"/>
      <c r="I60" s="312"/>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228"/>
      <c r="AJ60" s="202">
        <f>SUM(E60:AI60)</f>
        <v>0</v>
      </c>
      <c r="AK60" s="22"/>
      <c r="AL60" s="16"/>
      <c r="AO60" s="17"/>
      <c r="AP60" s="17"/>
      <c r="AQ60" s="17"/>
      <c r="AR60" s="17"/>
    </row>
    <row r="61" spans="2:44" ht="12.95" hidden="1" customHeight="1" outlineLevel="1" x14ac:dyDescent="0.2">
      <c r="B61" s="25" t="s">
        <v>5</v>
      </c>
      <c r="C61" s="383"/>
      <c r="D61" s="442"/>
      <c r="E61" s="310"/>
      <c r="F61" s="313"/>
      <c r="G61" s="310"/>
      <c r="H61" s="310"/>
      <c r="I61" s="313"/>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230"/>
      <c r="AJ61" s="202">
        <f t="shared" ref="AJ61:AJ68" si="16">SUM(E61:AI61)</f>
        <v>0</v>
      </c>
      <c r="AK61" s="22"/>
      <c r="AL61" s="16"/>
      <c r="AO61" s="17"/>
      <c r="AP61" s="17"/>
      <c r="AQ61" s="17"/>
      <c r="AR61" s="17"/>
    </row>
    <row r="62" spans="2:44" ht="12.95" hidden="1" customHeight="1" outlineLevel="1" x14ac:dyDescent="0.2">
      <c r="B62" s="25" t="s">
        <v>8</v>
      </c>
      <c r="C62" s="383"/>
      <c r="D62" s="442"/>
      <c r="E62" s="310"/>
      <c r="F62" s="313"/>
      <c r="G62" s="310"/>
      <c r="H62" s="310"/>
      <c r="I62" s="313"/>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230"/>
      <c r="AJ62" s="202">
        <f t="shared" si="16"/>
        <v>0</v>
      </c>
      <c r="AK62" s="22"/>
      <c r="AL62" s="16"/>
      <c r="AO62" s="17"/>
      <c r="AP62" s="17"/>
      <c r="AQ62" s="17"/>
      <c r="AR62" s="17"/>
    </row>
    <row r="63" spans="2:44" ht="12.95" hidden="1" customHeight="1" outlineLevel="1" x14ac:dyDescent="0.2">
      <c r="B63" s="25" t="s">
        <v>7</v>
      </c>
      <c r="C63" s="383"/>
      <c r="D63" s="442"/>
      <c r="E63" s="310"/>
      <c r="F63" s="313"/>
      <c r="G63" s="310"/>
      <c r="H63" s="310"/>
      <c r="I63" s="313"/>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230"/>
      <c r="AJ63" s="202">
        <f t="shared" si="16"/>
        <v>0</v>
      </c>
      <c r="AK63" s="22"/>
      <c r="AL63" s="16"/>
      <c r="AO63" s="17"/>
      <c r="AP63" s="17"/>
      <c r="AQ63" s="17"/>
      <c r="AR63" s="17"/>
    </row>
    <row r="64" spans="2:44" ht="12.95" hidden="1" customHeight="1" outlineLevel="1" x14ac:dyDescent="0.2">
      <c r="B64" s="25" t="s">
        <v>9</v>
      </c>
      <c r="C64" s="443"/>
      <c r="D64" s="444"/>
      <c r="E64" s="310"/>
      <c r="F64" s="313"/>
      <c r="G64" s="310"/>
      <c r="H64" s="310"/>
      <c r="I64" s="313"/>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230"/>
      <c r="AJ64" s="202">
        <f t="shared" si="16"/>
        <v>0</v>
      </c>
      <c r="AK64" s="22"/>
      <c r="AL64" s="16"/>
      <c r="AO64" s="17"/>
      <c r="AP64" s="17"/>
      <c r="AQ64" s="17"/>
      <c r="AR64" s="17"/>
    </row>
    <row r="65" spans="2:44" ht="12.95" hidden="1" customHeight="1" outlineLevel="1" x14ac:dyDescent="0.2">
      <c r="B65" s="25" t="s">
        <v>42</v>
      </c>
      <c r="C65" s="443"/>
      <c r="D65" s="444"/>
      <c r="E65" s="310"/>
      <c r="F65" s="313"/>
      <c r="G65" s="310"/>
      <c r="H65" s="310"/>
      <c r="I65" s="313"/>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230"/>
      <c r="AJ65" s="202">
        <f t="shared" si="16"/>
        <v>0</v>
      </c>
      <c r="AK65" s="22"/>
      <c r="AL65" s="16"/>
      <c r="AO65" s="17"/>
      <c r="AP65" s="17"/>
      <c r="AQ65" s="17"/>
      <c r="AR65" s="17"/>
    </row>
    <row r="66" spans="2:44" ht="12.95" hidden="1" customHeight="1" outlineLevel="1" x14ac:dyDescent="0.2">
      <c r="B66" s="25" t="s">
        <v>43</v>
      </c>
      <c r="C66" s="443"/>
      <c r="D66" s="444"/>
      <c r="E66" s="310"/>
      <c r="F66" s="313"/>
      <c r="G66" s="310"/>
      <c r="H66" s="310"/>
      <c r="I66" s="313"/>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230"/>
      <c r="AJ66" s="202">
        <f t="shared" si="16"/>
        <v>0</v>
      </c>
      <c r="AK66" s="22"/>
      <c r="AL66" s="16"/>
      <c r="AO66" s="17"/>
      <c r="AP66" s="17"/>
      <c r="AQ66" s="17"/>
      <c r="AR66" s="17"/>
    </row>
    <row r="67" spans="2:44" ht="12.95" hidden="1" customHeight="1" outlineLevel="1" x14ac:dyDescent="0.2">
      <c r="B67" s="25" t="s">
        <v>44</v>
      </c>
      <c r="C67" s="443"/>
      <c r="D67" s="444"/>
      <c r="E67" s="309"/>
      <c r="F67" s="312"/>
      <c r="G67" s="309"/>
      <c r="H67" s="309"/>
      <c r="I67" s="312"/>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228"/>
      <c r="AJ67" s="202">
        <f t="shared" si="16"/>
        <v>0</v>
      </c>
      <c r="AK67" s="22"/>
      <c r="AL67" s="16"/>
      <c r="AO67" s="17"/>
      <c r="AP67" s="17"/>
      <c r="AQ67" s="17"/>
      <c r="AR67" s="17"/>
    </row>
    <row r="68" spans="2:44" ht="12.95" hidden="1" customHeight="1" outlineLevel="1" x14ac:dyDescent="0.2">
      <c r="B68" s="67" t="s">
        <v>47</v>
      </c>
      <c r="C68" s="447"/>
      <c r="D68" s="448"/>
      <c r="E68" s="311"/>
      <c r="F68" s="314"/>
      <c r="G68" s="311"/>
      <c r="H68" s="311"/>
      <c r="I68" s="314"/>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232"/>
      <c r="AJ68" s="205">
        <f t="shared" si="16"/>
        <v>0</v>
      </c>
      <c r="AK68" s="22"/>
      <c r="AL68" s="16"/>
      <c r="AO68" s="17"/>
      <c r="AP68" s="17"/>
      <c r="AQ68" s="17"/>
      <c r="AR68" s="17"/>
    </row>
    <row r="69" spans="2:44" s="45" customFormat="1" ht="12.95" customHeight="1" collapsed="1" x14ac:dyDescent="0.2">
      <c r="B69" s="403" t="str">
        <f>CONCATENATE("Total hours project 5: GA "&amp;E58)</f>
        <v>Total hours project 5: GA 0</v>
      </c>
      <c r="C69" s="404"/>
      <c r="D69" s="405"/>
      <c r="E69" s="207">
        <f>SUM(E59:E68)</f>
        <v>0</v>
      </c>
      <c r="F69" s="315">
        <f t="shared" ref="F69:AH69" si="17">SUM(F59:F68)</f>
        <v>0</v>
      </c>
      <c r="G69" s="207">
        <f t="shared" si="17"/>
        <v>0</v>
      </c>
      <c r="H69" s="207">
        <f t="shared" si="17"/>
        <v>0</v>
      </c>
      <c r="I69" s="315">
        <f t="shared" si="17"/>
        <v>0</v>
      </c>
      <c r="J69" s="207">
        <f t="shared" si="17"/>
        <v>0</v>
      </c>
      <c r="K69" s="207">
        <f t="shared" si="17"/>
        <v>0</v>
      </c>
      <c r="L69" s="207">
        <f t="shared" si="17"/>
        <v>0</v>
      </c>
      <c r="M69" s="207">
        <f t="shared" si="17"/>
        <v>0</v>
      </c>
      <c r="N69" s="207">
        <f t="shared" si="17"/>
        <v>0</v>
      </c>
      <c r="O69" s="207">
        <f t="shared" si="17"/>
        <v>0</v>
      </c>
      <c r="P69" s="207">
        <f t="shared" si="17"/>
        <v>0</v>
      </c>
      <c r="Q69" s="207">
        <f t="shared" si="17"/>
        <v>0</v>
      </c>
      <c r="R69" s="207">
        <f t="shared" si="17"/>
        <v>0</v>
      </c>
      <c r="S69" s="207">
        <f t="shared" si="17"/>
        <v>0</v>
      </c>
      <c r="T69" s="207">
        <f t="shared" si="17"/>
        <v>0</v>
      </c>
      <c r="U69" s="207">
        <f t="shared" si="17"/>
        <v>0</v>
      </c>
      <c r="V69" s="207">
        <f t="shared" si="17"/>
        <v>0</v>
      </c>
      <c r="W69" s="207">
        <f t="shared" si="17"/>
        <v>0</v>
      </c>
      <c r="X69" s="207">
        <f t="shared" si="17"/>
        <v>0</v>
      </c>
      <c r="Y69" s="207">
        <f t="shared" si="17"/>
        <v>0</v>
      </c>
      <c r="Z69" s="207">
        <f t="shared" si="17"/>
        <v>0</v>
      </c>
      <c r="AA69" s="207">
        <f t="shared" si="17"/>
        <v>0</v>
      </c>
      <c r="AB69" s="207">
        <f t="shared" si="17"/>
        <v>0</v>
      </c>
      <c r="AC69" s="207">
        <f t="shared" si="17"/>
        <v>0</v>
      </c>
      <c r="AD69" s="207">
        <f t="shared" si="17"/>
        <v>0</v>
      </c>
      <c r="AE69" s="207">
        <f t="shared" si="17"/>
        <v>0</v>
      </c>
      <c r="AF69" s="207">
        <f t="shared" si="17"/>
        <v>0</v>
      </c>
      <c r="AG69" s="207">
        <f t="shared" si="17"/>
        <v>0</v>
      </c>
      <c r="AH69" s="207">
        <f t="shared" si="17"/>
        <v>0</v>
      </c>
      <c r="AI69" s="207">
        <f t="shared" ref="AI69" si="18">SUM(AI59:AI68)</f>
        <v>0</v>
      </c>
      <c r="AJ69" s="208">
        <f>SUM(AJ59:AJ68)</f>
        <v>0</v>
      </c>
      <c r="AK69" s="27"/>
      <c r="AL69" s="16"/>
      <c r="AO69" s="16"/>
      <c r="AP69" s="16"/>
      <c r="AQ69" s="16"/>
      <c r="AR69" s="16"/>
    </row>
    <row r="70" spans="2:44" ht="12.6" hidden="1" customHeight="1" outlineLevel="1" x14ac:dyDescent="0.2">
      <c r="B70" s="410" t="s">
        <v>78</v>
      </c>
      <c r="C70" s="411"/>
      <c r="D70" s="411"/>
      <c r="E70" s="396">
        <f>'Basic info &amp; Projects'!C43</f>
        <v>0</v>
      </c>
      <c r="F70" s="396"/>
      <c r="G70" s="396"/>
      <c r="H70" s="396"/>
      <c r="I70" s="396"/>
      <c r="J70" s="143"/>
      <c r="K70" s="395" t="s">
        <v>77</v>
      </c>
      <c r="L70" s="395"/>
      <c r="M70" s="395"/>
      <c r="N70" s="395"/>
      <c r="O70" s="395"/>
      <c r="P70" s="139">
        <f>'Basic info &amp; Projects'!C41</f>
        <v>0</v>
      </c>
      <c r="Q70" s="184"/>
      <c r="R70" s="212"/>
      <c r="S70" s="212"/>
      <c r="T70" s="212"/>
      <c r="U70" s="212"/>
      <c r="V70" s="212"/>
      <c r="W70" s="212"/>
      <c r="X70" s="356" t="str">
        <f>IF(AJ81&gt;0,IF('Basic info &amp; Projects'!$C$43&lt;&gt;"",IF('Basic info &amp; Projects'!$C$41&lt;&gt;"",,"Required information about the project namne is missing"),"Required information about the project Grant Agreement number is missing"),"")</f>
        <v/>
      </c>
      <c r="Y70" s="212"/>
      <c r="Z70" s="212"/>
      <c r="AA70" s="212"/>
      <c r="AB70" s="212"/>
      <c r="AC70" s="212"/>
      <c r="AD70" s="212"/>
      <c r="AE70" s="213"/>
      <c r="AF70" s="212"/>
      <c r="AG70" s="212"/>
      <c r="AH70" s="212"/>
      <c r="AI70" s="212"/>
      <c r="AJ70" s="235"/>
      <c r="AK70" s="20"/>
      <c r="AL70" s="16"/>
    </row>
    <row r="71" spans="2:44" ht="12.95" hidden="1" customHeight="1" outlineLevel="1" x14ac:dyDescent="0.2">
      <c r="B71" s="21" t="s">
        <v>4</v>
      </c>
      <c r="C71" s="381"/>
      <c r="D71" s="449"/>
      <c r="E71" s="309"/>
      <c r="F71" s="312"/>
      <c r="G71" s="309"/>
      <c r="H71" s="309"/>
      <c r="I71" s="312"/>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245"/>
      <c r="AJ71" s="202">
        <f>SUM(E71:AI71)</f>
        <v>0</v>
      </c>
      <c r="AK71" s="22"/>
      <c r="AL71" s="16"/>
    </row>
    <row r="72" spans="2:44" ht="12.95" hidden="1" customHeight="1" outlineLevel="1" x14ac:dyDescent="0.2">
      <c r="B72" s="23" t="s">
        <v>6</v>
      </c>
      <c r="C72" s="381"/>
      <c r="D72" s="449"/>
      <c r="E72" s="309"/>
      <c r="F72" s="312"/>
      <c r="G72" s="309"/>
      <c r="H72" s="309"/>
      <c r="I72" s="312"/>
      <c r="J72" s="309"/>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245"/>
      <c r="AJ72" s="202">
        <f>SUM(E72:AI72)</f>
        <v>0</v>
      </c>
      <c r="AK72" s="22"/>
      <c r="AL72" s="16"/>
    </row>
    <row r="73" spans="2:44" ht="12.95" hidden="1" customHeight="1" outlineLevel="1" x14ac:dyDescent="0.2">
      <c r="B73" s="25" t="s">
        <v>5</v>
      </c>
      <c r="C73" s="383"/>
      <c r="D73" s="442"/>
      <c r="E73" s="310"/>
      <c r="F73" s="313"/>
      <c r="G73" s="310"/>
      <c r="H73" s="310"/>
      <c r="I73" s="313"/>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246"/>
      <c r="AJ73" s="202">
        <f t="shared" ref="AJ73:AJ78" si="19">SUM(E73:AI73)</f>
        <v>0</v>
      </c>
      <c r="AK73" s="22"/>
      <c r="AL73" s="16"/>
    </row>
    <row r="74" spans="2:44" ht="12.95" hidden="1" customHeight="1" outlineLevel="1" x14ac:dyDescent="0.2">
      <c r="B74" s="25" t="s">
        <v>8</v>
      </c>
      <c r="C74" s="383"/>
      <c r="D74" s="442"/>
      <c r="E74" s="310"/>
      <c r="F74" s="313"/>
      <c r="G74" s="310"/>
      <c r="H74" s="310"/>
      <c r="I74" s="313"/>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246"/>
      <c r="AJ74" s="202">
        <f t="shared" si="19"/>
        <v>0</v>
      </c>
      <c r="AK74" s="22"/>
      <c r="AL74" s="16"/>
    </row>
    <row r="75" spans="2:44" ht="12.95" hidden="1" customHeight="1" outlineLevel="1" x14ac:dyDescent="0.2">
      <c r="B75" s="25" t="s">
        <v>7</v>
      </c>
      <c r="C75" s="383"/>
      <c r="D75" s="442"/>
      <c r="E75" s="310"/>
      <c r="F75" s="313"/>
      <c r="G75" s="310"/>
      <c r="H75" s="310"/>
      <c r="I75" s="313"/>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246"/>
      <c r="AJ75" s="202">
        <f t="shared" si="19"/>
        <v>0</v>
      </c>
      <c r="AK75" s="22"/>
      <c r="AL75" s="16"/>
    </row>
    <row r="76" spans="2:44" ht="12.95" hidden="1" customHeight="1" outlineLevel="1" x14ac:dyDescent="0.2">
      <c r="B76" s="25" t="s">
        <v>9</v>
      </c>
      <c r="C76" s="443"/>
      <c r="D76" s="444"/>
      <c r="E76" s="310"/>
      <c r="F76" s="313"/>
      <c r="G76" s="310"/>
      <c r="H76" s="310"/>
      <c r="I76" s="313"/>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246"/>
      <c r="AJ76" s="202">
        <f t="shared" si="19"/>
        <v>0</v>
      </c>
      <c r="AK76" s="22"/>
      <c r="AL76" s="16"/>
    </row>
    <row r="77" spans="2:44" ht="12.95" hidden="1" customHeight="1" outlineLevel="1" x14ac:dyDescent="0.2">
      <c r="B77" s="25" t="s">
        <v>42</v>
      </c>
      <c r="C77" s="443"/>
      <c r="D77" s="444"/>
      <c r="E77" s="310"/>
      <c r="F77" s="313"/>
      <c r="G77" s="310"/>
      <c r="H77" s="310"/>
      <c r="I77" s="313"/>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246"/>
      <c r="AJ77" s="202">
        <f t="shared" si="19"/>
        <v>0</v>
      </c>
      <c r="AK77" s="22"/>
      <c r="AL77" s="16"/>
    </row>
    <row r="78" spans="2:44" ht="12.95" hidden="1" customHeight="1" outlineLevel="1" x14ac:dyDescent="0.2">
      <c r="B78" s="25" t="s">
        <v>43</v>
      </c>
      <c r="C78" s="443"/>
      <c r="D78" s="444"/>
      <c r="E78" s="310"/>
      <c r="F78" s="313"/>
      <c r="G78" s="310"/>
      <c r="H78" s="310"/>
      <c r="I78" s="313"/>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246"/>
      <c r="AJ78" s="202">
        <f t="shared" si="19"/>
        <v>0</v>
      </c>
      <c r="AK78" s="22"/>
      <c r="AL78" s="16"/>
    </row>
    <row r="79" spans="2:44" ht="12.95" hidden="1" customHeight="1" outlineLevel="1" x14ac:dyDescent="0.2">
      <c r="B79" s="25" t="s">
        <v>44</v>
      </c>
      <c r="C79" s="443"/>
      <c r="D79" s="444"/>
      <c r="E79" s="309"/>
      <c r="F79" s="312"/>
      <c r="G79" s="309"/>
      <c r="H79" s="309"/>
      <c r="I79" s="312"/>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245"/>
      <c r="AJ79" s="202">
        <f>SUM(E79:AI79)</f>
        <v>0</v>
      </c>
      <c r="AK79" s="22"/>
      <c r="AL79" s="16"/>
    </row>
    <row r="80" spans="2:44" ht="12.95" hidden="1" customHeight="1" outlineLevel="1" x14ac:dyDescent="0.2">
      <c r="B80" s="67" t="s">
        <v>47</v>
      </c>
      <c r="C80" s="447"/>
      <c r="D80" s="448"/>
      <c r="E80" s="311"/>
      <c r="F80" s="314"/>
      <c r="G80" s="311"/>
      <c r="H80" s="311"/>
      <c r="I80" s="314"/>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247"/>
      <c r="AJ80" s="205">
        <f>SUM(E80:AI80)</f>
        <v>0</v>
      </c>
      <c r="AK80" s="22"/>
      <c r="AL80" s="16"/>
    </row>
    <row r="81" spans="2:38" s="45" customFormat="1" ht="12.95" customHeight="1" collapsed="1" x14ac:dyDescent="0.2">
      <c r="B81" s="403" t="str">
        <f>CONCATENATE("Total hours project 6: GA "&amp;E70)</f>
        <v>Total hours project 6: GA 0</v>
      </c>
      <c r="C81" s="404"/>
      <c r="D81" s="405"/>
      <c r="E81" s="207">
        <f>SUM(E71:E80)</f>
        <v>0</v>
      </c>
      <c r="F81" s="315">
        <f t="shared" ref="F81:AH81" si="20">SUM(F71:F80)</f>
        <v>0</v>
      </c>
      <c r="G81" s="207">
        <f t="shared" si="20"/>
        <v>0</v>
      </c>
      <c r="H81" s="207">
        <f t="shared" si="20"/>
        <v>0</v>
      </c>
      <c r="I81" s="315">
        <f t="shared" si="20"/>
        <v>0</v>
      </c>
      <c r="J81" s="207">
        <f t="shared" si="20"/>
        <v>0</v>
      </c>
      <c r="K81" s="207">
        <f t="shared" si="20"/>
        <v>0</v>
      </c>
      <c r="L81" s="207">
        <f t="shared" si="20"/>
        <v>0</v>
      </c>
      <c r="M81" s="207">
        <f t="shared" si="20"/>
        <v>0</v>
      </c>
      <c r="N81" s="207">
        <f t="shared" si="20"/>
        <v>0</v>
      </c>
      <c r="O81" s="207">
        <f t="shared" si="20"/>
        <v>0</v>
      </c>
      <c r="P81" s="207">
        <f t="shared" si="20"/>
        <v>0</v>
      </c>
      <c r="Q81" s="207">
        <f t="shared" si="20"/>
        <v>0</v>
      </c>
      <c r="R81" s="207">
        <f t="shared" si="20"/>
        <v>0</v>
      </c>
      <c r="S81" s="207">
        <f t="shared" si="20"/>
        <v>0</v>
      </c>
      <c r="T81" s="207">
        <f t="shared" si="20"/>
        <v>0</v>
      </c>
      <c r="U81" s="207">
        <f t="shared" si="20"/>
        <v>0</v>
      </c>
      <c r="V81" s="207">
        <f t="shared" si="20"/>
        <v>0</v>
      </c>
      <c r="W81" s="207">
        <f t="shared" si="20"/>
        <v>0</v>
      </c>
      <c r="X81" s="207">
        <f t="shared" si="20"/>
        <v>0</v>
      </c>
      <c r="Y81" s="207">
        <f t="shared" si="20"/>
        <v>0</v>
      </c>
      <c r="Z81" s="207">
        <f t="shared" si="20"/>
        <v>0</v>
      </c>
      <c r="AA81" s="207">
        <f t="shared" si="20"/>
        <v>0</v>
      </c>
      <c r="AB81" s="207">
        <f t="shared" si="20"/>
        <v>0</v>
      </c>
      <c r="AC81" s="207">
        <f t="shared" si="20"/>
        <v>0</v>
      </c>
      <c r="AD81" s="207">
        <f t="shared" si="20"/>
        <v>0</v>
      </c>
      <c r="AE81" s="207">
        <f t="shared" si="20"/>
        <v>0</v>
      </c>
      <c r="AF81" s="207">
        <f t="shared" si="20"/>
        <v>0</v>
      </c>
      <c r="AG81" s="207">
        <f t="shared" si="20"/>
        <v>0</v>
      </c>
      <c r="AH81" s="207">
        <f t="shared" si="20"/>
        <v>0</v>
      </c>
      <c r="AI81" s="206">
        <f>SUM(AI71:AI80)</f>
        <v>0</v>
      </c>
      <c r="AJ81" s="208">
        <f>SUM(AJ71:AJ80)</f>
        <v>0</v>
      </c>
      <c r="AK81" s="27"/>
      <c r="AL81" s="16"/>
    </row>
    <row r="82" spans="2:38" ht="12.6" hidden="1" customHeight="1" outlineLevel="1" x14ac:dyDescent="0.2">
      <c r="B82" s="410" t="s">
        <v>78</v>
      </c>
      <c r="C82" s="411"/>
      <c r="D82" s="411"/>
      <c r="E82" s="396">
        <f>'Basic info &amp; Projects'!C48</f>
        <v>0</v>
      </c>
      <c r="F82" s="396"/>
      <c r="G82" s="396"/>
      <c r="H82" s="396"/>
      <c r="I82" s="396"/>
      <c r="J82" s="143"/>
      <c r="K82" s="395" t="s">
        <v>77</v>
      </c>
      <c r="L82" s="395"/>
      <c r="M82" s="395"/>
      <c r="N82" s="395"/>
      <c r="O82" s="395"/>
      <c r="P82" s="139">
        <f>'Basic info &amp; Projects'!C46</f>
        <v>0</v>
      </c>
      <c r="Q82" s="211"/>
      <c r="R82" s="212"/>
      <c r="S82" s="212"/>
      <c r="T82" s="212"/>
      <c r="U82" s="212"/>
      <c r="V82" s="212"/>
      <c r="W82" s="212"/>
      <c r="X82" s="356" t="str">
        <f>IF(AJ93&gt;0,IF('Basic info &amp; Projects'!$C$48&lt;&gt;"",IF('Basic info &amp; Projects'!$C$46&lt;&gt;"",,"Required information about the project namne is missing"),"Required information about the project Grant Agreement number is missing"),"")</f>
        <v/>
      </c>
      <c r="Y82" s="212"/>
      <c r="Z82" s="212"/>
      <c r="AA82" s="212"/>
      <c r="AB82" s="212"/>
      <c r="AC82" s="212"/>
      <c r="AD82" s="212"/>
      <c r="AE82" s="213"/>
      <c r="AF82" s="212"/>
      <c r="AG82" s="212"/>
      <c r="AH82" s="212"/>
      <c r="AI82" s="212"/>
      <c r="AJ82" s="235"/>
      <c r="AK82" s="20"/>
      <c r="AL82" s="16"/>
    </row>
    <row r="83" spans="2:38" ht="12.95" hidden="1" customHeight="1" outlineLevel="1" x14ac:dyDescent="0.2">
      <c r="B83" s="21" t="s">
        <v>4</v>
      </c>
      <c r="C83" s="381"/>
      <c r="D83" s="449"/>
      <c r="E83" s="309"/>
      <c r="F83" s="312"/>
      <c r="G83" s="309"/>
      <c r="H83" s="309"/>
      <c r="I83" s="312"/>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245"/>
      <c r="AJ83" s="202">
        <f>SUM(E83:AI83)</f>
        <v>0</v>
      </c>
      <c r="AK83" s="22"/>
      <c r="AL83" s="16"/>
    </row>
    <row r="84" spans="2:38" ht="12.95" hidden="1" customHeight="1" outlineLevel="1" x14ac:dyDescent="0.2">
      <c r="B84" s="23" t="s">
        <v>6</v>
      </c>
      <c r="C84" s="381"/>
      <c r="D84" s="449"/>
      <c r="E84" s="309"/>
      <c r="F84" s="312"/>
      <c r="G84" s="309"/>
      <c r="H84" s="309"/>
      <c r="I84" s="312"/>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245"/>
      <c r="AJ84" s="202">
        <f>SUM(E84:AI84)</f>
        <v>0</v>
      </c>
      <c r="AK84" s="22"/>
      <c r="AL84" s="16"/>
    </row>
    <row r="85" spans="2:38" ht="12.95" hidden="1" customHeight="1" outlineLevel="1" x14ac:dyDescent="0.2">
      <c r="B85" s="25" t="s">
        <v>5</v>
      </c>
      <c r="C85" s="383"/>
      <c r="D85" s="442"/>
      <c r="E85" s="310"/>
      <c r="F85" s="313"/>
      <c r="G85" s="310"/>
      <c r="H85" s="310"/>
      <c r="I85" s="313"/>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246"/>
      <c r="AJ85" s="202">
        <f t="shared" ref="AJ85:AJ90" si="21">SUM(E85:AI85)</f>
        <v>0</v>
      </c>
      <c r="AK85" s="22"/>
      <c r="AL85" s="16"/>
    </row>
    <row r="86" spans="2:38" ht="12.95" hidden="1" customHeight="1" outlineLevel="1" x14ac:dyDescent="0.2">
      <c r="B86" s="25" t="s">
        <v>8</v>
      </c>
      <c r="C86" s="383"/>
      <c r="D86" s="442"/>
      <c r="E86" s="310"/>
      <c r="F86" s="313"/>
      <c r="G86" s="310"/>
      <c r="H86" s="310"/>
      <c r="I86" s="313"/>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246"/>
      <c r="AJ86" s="202">
        <f t="shared" si="21"/>
        <v>0</v>
      </c>
      <c r="AK86" s="22"/>
      <c r="AL86" s="16"/>
    </row>
    <row r="87" spans="2:38" ht="12.95" hidden="1" customHeight="1" outlineLevel="1" x14ac:dyDescent="0.2">
      <c r="B87" s="25" t="s">
        <v>7</v>
      </c>
      <c r="C87" s="383"/>
      <c r="D87" s="442"/>
      <c r="E87" s="310"/>
      <c r="F87" s="313"/>
      <c r="G87" s="310"/>
      <c r="H87" s="310"/>
      <c r="I87" s="313"/>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246"/>
      <c r="AJ87" s="202">
        <f t="shared" si="21"/>
        <v>0</v>
      </c>
      <c r="AK87" s="22"/>
      <c r="AL87" s="16"/>
    </row>
    <row r="88" spans="2:38" ht="12.95" hidden="1" customHeight="1" outlineLevel="1" x14ac:dyDescent="0.2">
      <c r="B88" s="25" t="s">
        <v>9</v>
      </c>
      <c r="C88" s="443"/>
      <c r="D88" s="444"/>
      <c r="E88" s="310"/>
      <c r="F88" s="313"/>
      <c r="G88" s="310"/>
      <c r="H88" s="310"/>
      <c r="I88" s="313"/>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246"/>
      <c r="AJ88" s="202">
        <f t="shared" si="21"/>
        <v>0</v>
      </c>
      <c r="AK88" s="22"/>
      <c r="AL88" s="16"/>
    </row>
    <row r="89" spans="2:38" ht="12.95" hidden="1" customHeight="1" outlineLevel="1" x14ac:dyDescent="0.2">
      <c r="B89" s="25" t="s">
        <v>42</v>
      </c>
      <c r="C89" s="443"/>
      <c r="D89" s="444"/>
      <c r="E89" s="310"/>
      <c r="F89" s="313"/>
      <c r="G89" s="310"/>
      <c r="H89" s="310"/>
      <c r="I89" s="313"/>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246"/>
      <c r="AJ89" s="202">
        <f t="shared" si="21"/>
        <v>0</v>
      </c>
      <c r="AK89" s="22"/>
      <c r="AL89" s="16"/>
    </row>
    <row r="90" spans="2:38" ht="12.95" hidden="1" customHeight="1" outlineLevel="1" x14ac:dyDescent="0.2">
      <c r="B90" s="25" t="s">
        <v>43</v>
      </c>
      <c r="C90" s="443"/>
      <c r="D90" s="444"/>
      <c r="E90" s="310"/>
      <c r="F90" s="313"/>
      <c r="G90" s="310"/>
      <c r="H90" s="310"/>
      <c r="I90" s="313"/>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246"/>
      <c r="AJ90" s="202">
        <f t="shared" si="21"/>
        <v>0</v>
      </c>
      <c r="AK90" s="22"/>
      <c r="AL90" s="16"/>
    </row>
    <row r="91" spans="2:38" ht="12.95" hidden="1" customHeight="1" outlineLevel="1" x14ac:dyDescent="0.2">
      <c r="B91" s="25" t="s">
        <v>44</v>
      </c>
      <c r="C91" s="443"/>
      <c r="D91" s="444"/>
      <c r="E91" s="309"/>
      <c r="F91" s="312"/>
      <c r="G91" s="309"/>
      <c r="H91" s="309"/>
      <c r="I91" s="312"/>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245"/>
      <c r="AJ91" s="202">
        <f>SUM(E91:AI91)</f>
        <v>0</v>
      </c>
      <c r="AK91" s="22"/>
      <c r="AL91" s="16"/>
    </row>
    <row r="92" spans="2:38" ht="12.95" hidden="1" customHeight="1" outlineLevel="1" x14ac:dyDescent="0.2">
      <c r="B92" s="67" t="s">
        <v>47</v>
      </c>
      <c r="C92" s="447"/>
      <c r="D92" s="448"/>
      <c r="E92" s="311"/>
      <c r="F92" s="314"/>
      <c r="G92" s="311"/>
      <c r="H92" s="311"/>
      <c r="I92" s="314"/>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247"/>
      <c r="AJ92" s="205">
        <f>SUM(E92:AI92)</f>
        <v>0</v>
      </c>
      <c r="AK92" s="22"/>
      <c r="AL92" s="16"/>
    </row>
    <row r="93" spans="2:38" s="45" customFormat="1" ht="12.95" customHeight="1" collapsed="1" x14ac:dyDescent="0.2">
      <c r="B93" s="403" t="str">
        <f>CONCATENATE("Total hours project 7: GA "&amp;E82)</f>
        <v>Total hours project 7: GA 0</v>
      </c>
      <c r="C93" s="404"/>
      <c r="D93" s="405"/>
      <c r="E93" s="207">
        <f>SUM(E83:E92)</f>
        <v>0</v>
      </c>
      <c r="F93" s="315">
        <f t="shared" ref="F93:AH93" si="22">SUM(F83:F92)</f>
        <v>0</v>
      </c>
      <c r="G93" s="207">
        <f t="shared" si="22"/>
        <v>0</v>
      </c>
      <c r="H93" s="207">
        <f t="shared" si="22"/>
        <v>0</v>
      </c>
      <c r="I93" s="315">
        <f t="shared" si="22"/>
        <v>0</v>
      </c>
      <c r="J93" s="207">
        <f t="shared" si="22"/>
        <v>0</v>
      </c>
      <c r="K93" s="207">
        <f t="shared" si="22"/>
        <v>0</v>
      </c>
      <c r="L93" s="207">
        <f t="shared" si="22"/>
        <v>0</v>
      </c>
      <c r="M93" s="207">
        <f t="shared" si="22"/>
        <v>0</v>
      </c>
      <c r="N93" s="207">
        <f t="shared" si="22"/>
        <v>0</v>
      </c>
      <c r="O93" s="207">
        <f t="shared" si="22"/>
        <v>0</v>
      </c>
      <c r="P93" s="207">
        <f t="shared" si="22"/>
        <v>0</v>
      </c>
      <c r="Q93" s="207">
        <f t="shared" si="22"/>
        <v>0</v>
      </c>
      <c r="R93" s="207">
        <f t="shared" si="22"/>
        <v>0</v>
      </c>
      <c r="S93" s="207">
        <f t="shared" si="22"/>
        <v>0</v>
      </c>
      <c r="T93" s="207">
        <f t="shared" si="22"/>
        <v>0</v>
      </c>
      <c r="U93" s="207">
        <f t="shared" si="22"/>
        <v>0</v>
      </c>
      <c r="V93" s="207">
        <f t="shared" si="22"/>
        <v>0</v>
      </c>
      <c r="W93" s="207">
        <f t="shared" si="22"/>
        <v>0</v>
      </c>
      <c r="X93" s="207">
        <f t="shared" si="22"/>
        <v>0</v>
      </c>
      <c r="Y93" s="207">
        <f t="shared" si="22"/>
        <v>0</v>
      </c>
      <c r="Z93" s="207">
        <f t="shared" si="22"/>
        <v>0</v>
      </c>
      <c r="AA93" s="207">
        <f t="shared" si="22"/>
        <v>0</v>
      </c>
      <c r="AB93" s="207">
        <f t="shared" si="22"/>
        <v>0</v>
      </c>
      <c r="AC93" s="207">
        <f t="shared" si="22"/>
        <v>0</v>
      </c>
      <c r="AD93" s="207">
        <f t="shared" si="22"/>
        <v>0</v>
      </c>
      <c r="AE93" s="207">
        <f t="shared" si="22"/>
        <v>0</v>
      </c>
      <c r="AF93" s="207">
        <f t="shared" si="22"/>
        <v>0</v>
      </c>
      <c r="AG93" s="207">
        <f t="shared" si="22"/>
        <v>0</v>
      </c>
      <c r="AH93" s="207">
        <f t="shared" si="22"/>
        <v>0</v>
      </c>
      <c r="AI93" s="206">
        <f>SUM(AI83:AI92)</f>
        <v>0</v>
      </c>
      <c r="AJ93" s="208">
        <f>SUM(AJ83:AJ92)</f>
        <v>0</v>
      </c>
      <c r="AK93" s="27"/>
      <c r="AL93" s="16"/>
    </row>
    <row r="94" spans="2:38" ht="12.6" hidden="1" customHeight="1" outlineLevel="1" x14ac:dyDescent="0.2">
      <c r="B94" s="410" t="s">
        <v>78</v>
      </c>
      <c r="C94" s="411"/>
      <c r="D94" s="411"/>
      <c r="E94" s="396">
        <f>'Basic info &amp; Projects'!C53</f>
        <v>0</v>
      </c>
      <c r="F94" s="396"/>
      <c r="G94" s="396"/>
      <c r="H94" s="396"/>
      <c r="I94" s="396"/>
      <c r="J94" s="143"/>
      <c r="K94" s="395" t="s">
        <v>77</v>
      </c>
      <c r="L94" s="395"/>
      <c r="M94" s="395"/>
      <c r="N94" s="395"/>
      <c r="O94" s="395"/>
      <c r="P94" s="139">
        <f>'Basic info &amp; Projects'!C51</f>
        <v>0</v>
      </c>
      <c r="Q94" s="211"/>
      <c r="R94" s="212"/>
      <c r="S94" s="212"/>
      <c r="T94" s="212"/>
      <c r="U94" s="212"/>
      <c r="V94" s="212"/>
      <c r="W94" s="212"/>
      <c r="X94" s="356" t="str">
        <f>IF(AJ105&gt;0,IF('Basic info &amp; Projects'!$C$48&lt;&gt;"",IF('Basic info &amp; Projects'!$C$46&lt;&gt;"",,"Required information about the project namne is missing"),"Required information about the project Grant Agreement number is missing"),"")</f>
        <v/>
      </c>
      <c r="Y94" s="212"/>
      <c r="Z94" s="212"/>
      <c r="AA94" s="212"/>
      <c r="AB94" s="212"/>
      <c r="AC94" s="212"/>
      <c r="AD94" s="212"/>
      <c r="AE94" s="213"/>
      <c r="AF94" s="212"/>
      <c r="AG94" s="212"/>
      <c r="AH94" s="212"/>
      <c r="AI94" s="212"/>
      <c r="AJ94" s="235"/>
      <c r="AK94" s="20"/>
      <c r="AL94" s="16"/>
    </row>
    <row r="95" spans="2:38" ht="12.95" hidden="1" customHeight="1" outlineLevel="1" x14ac:dyDescent="0.2">
      <c r="B95" s="21" t="s">
        <v>4</v>
      </c>
      <c r="C95" s="381"/>
      <c r="D95" s="449"/>
      <c r="E95" s="309"/>
      <c r="F95" s="312"/>
      <c r="G95" s="309"/>
      <c r="H95" s="309"/>
      <c r="I95" s="312"/>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245"/>
      <c r="AJ95" s="202">
        <f>SUM(E95:AI95)</f>
        <v>0</v>
      </c>
      <c r="AK95" s="22"/>
      <c r="AL95" s="16"/>
    </row>
    <row r="96" spans="2:38" ht="12.95" hidden="1" customHeight="1" outlineLevel="1" x14ac:dyDescent="0.2">
      <c r="B96" s="23" t="s">
        <v>6</v>
      </c>
      <c r="C96" s="381"/>
      <c r="D96" s="449"/>
      <c r="E96" s="309"/>
      <c r="F96" s="312"/>
      <c r="G96" s="309"/>
      <c r="H96" s="309"/>
      <c r="I96" s="312"/>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245"/>
      <c r="AJ96" s="202">
        <f>SUM(E96:AI96)</f>
        <v>0</v>
      </c>
      <c r="AK96" s="22"/>
      <c r="AL96" s="16"/>
    </row>
    <row r="97" spans="2:40" ht="12.95" hidden="1" customHeight="1" outlineLevel="1" x14ac:dyDescent="0.2">
      <c r="B97" s="25" t="s">
        <v>5</v>
      </c>
      <c r="C97" s="383"/>
      <c r="D97" s="442"/>
      <c r="E97" s="310"/>
      <c r="F97" s="313"/>
      <c r="G97" s="310"/>
      <c r="H97" s="310"/>
      <c r="I97" s="313"/>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246"/>
      <c r="AJ97" s="202">
        <f t="shared" ref="AJ97:AJ102" si="23">SUM(E97:AI97)</f>
        <v>0</v>
      </c>
      <c r="AK97" s="22"/>
      <c r="AL97" s="16"/>
    </row>
    <row r="98" spans="2:40" ht="12.95" hidden="1" customHeight="1" outlineLevel="1" x14ac:dyDescent="0.2">
      <c r="B98" s="25" t="s">
        <v>8</v>
      </c>
      <c r="C98" s="383"/>
      <c r="D98" s="442"/>
      <c r="E98" s="310"/>
      <c r="F98" s="313"/>
      <c r="G98" s="310"/>
      <c r="H98" s="310"/>
      <c r="I98" s="313"/>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246"/>
      <c r="AJ98" s="202">
        <f t="shared" si="23"/>
        <v>0</v>
      </c>
      <c r="AK98" s="22"/>
      <c r="AL98" s="16"/>
    </row>
    <row r="99" spans="2:40" ht="12.95" hidden="1" customHeight="1" outlineLevel="1" x14ac:dyDescent="0.2">
      <c r="B99" s="25" t="s">
        <v>7</v>
      </c>
      <c r="C99" s="383"/>
      <c r="D99" s="442"/>
      <c r="E99" s="310"/>
      <c r="F99" s="313"/>
      <c r="G99" s="310"/>
      <c r="H99" s="310"/>
      <c r="I99" s="313"/>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246"/>
      <c r="AJ99" s="202">
        <f t="shared" si="23"/>
        <v>0</v>
      </c>
      <c r="AK99" s="22"/>
      <c r="AL99" s="16"/>
    </row>
    <row r="100" spans="2:40" ht="12.95" hidden="1" customHeight="1" outlineLevel="1" x14ac:dyDescent="0.2">
      <c r="B100" s="25" t="s">
        <v>9</v>
      </c>
      <c r="C100" s="443"/>
      <c r="D100" s="444"/>
      <c r="E100" s="310"/>
      <c r="F100" s="313"/>
      <c r="G100" s="310"/>
      <c r="H100" s="310"/>
      <c r="I100" s="313"/>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246"/>
      <c r="AJ100" s="202">
        <f t="shared" si="23"/>
        <v>0</v>
      </c>
      <c r="AK100" s="22"/>
      <c r="AL100" s="16"/>
    </row>
    <row r="101" spans="2:40" ht="12.95" hidden="1" customHeight="1" outlineLevel="1" x14ac:dyDescent="0.2">
      <c r="B101" s="25" t="s">
        <v>42</v>
      </c>
      <c r="C101" s="443"/>
      <c r="D101" s="444"/>
      <c r="E101" s="310"/>
      <c r="F101" s="313"/>
      <c r="G101" s="310"/>
      <c r="H101" s="310"/>
      <c r="I101" s="313"/>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246"/>
      <c r="AJ101" s="202">
        <f t="shared" si="23"/>
        <v>0</v>
      </c>
      <c r="AK101" s="22"/>
      <c r="AL101" s="16"/>
    </row>
    <row r="102" spans="2:40" ht="12.95" hidden="1" customHeight="1" outlineLevel="1" x14ac:dyDescent="0.2">
      <c r="B102" s="25" t="s">
        <v>43</v>
      </c>
      <c r="C102" s="443"/>
      <c r="D102" s="444"/>
      <c r="E102" s="310"/>
      <c r="F102" s="313"/>
      <c r="G102" s="310"/>
      <c r="H102" s="310"/>
      <c r="I102" s="313"/>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246"/>
      <c r="AJ102" s="202">
        <f t="shared" si="23"/>
        <v>0</v>
      </c>
      <c r="AK102" s="22"/>
      <c r="AL102" s="16"/>
    </row>
    <row r="103" spans="2:40" ht="12.95" hidden="1" customHeight="1" outlineLevel="1" x14ac:dyDescent="0.2">
      <c r="B103" s="25" t="s">
        <v>44</v>
      </c>
      <c r="C103" s="443"/>
      <c r="D103" s="444"/>
      <c r="E103" s="309"/>
      <c r="F103" s="312"/>
      <c r="G103" s="309"/>
      <c r="H103" s="309"/>
      <c r="I103" s="312"/>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245"/>
      <c r="AJ103" s="202">
        <f>SUM(E103:AI103)</f>
        <v>0</v>
      </c>
      <c r="AK103" s="22"/>
      <c r="AL103" s="16"/>
    </row>
    <row r="104" spans="2:40" ht="12.95" hidden="1" customHeight="1" outlineLevel="1" x14ac:dyDescent="0.2">
      <c r="B104" s="67" t="s">
        <v>47</v>
      </c>
      <c r="C104" s="447"/>
      <c r="D104" s="448"/>
      <c r="E104" s="311"/>
      <c r="F104" s="314"/>
      <c r="G104" s="311"/>
      <c r="H104" s="311"/>
      <c r="I104" s="314"/>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247"/>
      <c r="AJ104" s="205">
        <f>SUM(E104:AI104)</f>
        <v>0</v>
      </c>
      <c r="AK104" s="22"/>
      <c r="AL104" s="16"/>
      <c r="AN104" s="17"/>
    </row>
    <row r="105" spans="2:40" s="45" customFormat="1" ht="12.95" customHeight="1" collapsed="1" x14ac:dyDescent="0.2">
      <c r="B105" s="403" t="str">
        <f>CONCATENATE("Total hours project 8: GA "&amp;E94)</f>
        <v>Total hours project 8: GA 0</v>
      </c>
      <c r="C105" s="404"/>
      <c r="D105" s="405"/>
      <c r="E105" s="207">
        <f>SUM(E95:E104)</f>
        <v>0</v>
      </c>
      <c r="F105" s="315">
        <f t="shared" ref="F105:AH105" si="24">SUM(F95:F104)</f>
        <v>0</v>
      </c>
      <c r="G105" s="207">
        <f t="shared" si="24"/>
        <v>0</v>
      </c>
      <c r="H105" s="207">
        <f t="shared" si="24"/>
        <v>0</v>
      </c>
      <c r="I105" s="315">
        <f t="shared" si="24"/>
        <v>0</v>
      </c>
      <c r="J105" s="207">
        <f t="shared" si="24"/>
        <v>0</v>
      </c>
      <c r="K105" s="207">
        <f t="shared" si="24"/>
        <v>0</v>
      </c>
      <c r="L105" s="207">
        <f t="shared" si="24"/>
        <v>0</v>
      </c>
      <c r="M105" s="207">
        <f t="shared" si="24"/>
        <v>0</v>
      </c>
      <c r="N105" s="207">
        <f t="shared" si="24"/>
        <v>0</v>
      </c>
      <c r="O105" s="207">
        <f t="shared" si="24"/>
        <v>0</v>
      </c>
      <c r="P105" s="207">
        <f t="shared" si="24"/>
        <v>0</v>
      </c>
      <c r="Q105" s="207">
        <f t="shared" si="24"/>
        <v>0</v>
      </c>
      <c r="R105" s="207">
        <f t="shared" si="24"/>
        <v>0</v>
      </c>
      <c r="S105" s="207">
        <f t="shared" si="24"/>
        <v>0</v>
      </c>
      <c r="T105" s="207">
        <f t="shared" si="24"/>
        <v>0</v>
      </c>
      <c r="U105" s="207">
        <f t="shared" si="24"/>
        <v>0</v>
      </c>
      <c r="V105" s="207">
        <f t="shared" si="24"/>
        <v>0</v>
      </c>
      <c r="W105" s="207">
        <f t="shared" si="24"/>
        <v>0</v>
      </c>
      <c r="X105" s="207">
        <f t="shared" si="24"/>
        <v>0</v>
      </c>
      <c r="Y105" s="207">
        <f t="shared" si="24"/>
        <v>0</v>
      </c>
      <c r="Z105" s="207">
        <f t="shared" si="24"/>
        <v>0</v>
      </c>
      <c r="AA105" s="207">
        <f t="shared" si="24"/>
        <v>0</v>
      </c>
      <c r="AB105" s="207">
        <f t="shared" si="24"/>
        <v>0</v>
      </c>
      <c r="AC105" s="207">
        <f t="shared" si="24"/>
        <v>0</v>
      </c>
      <c r="AD105" s="207">
        <f t="shared" si="24"/>
        <v>0</v>
      </c>
      <c r="AE105" s="207">
        <f t="shared" si="24"/>
        <v>0</v>
      </c>
      <c r="AF105" s="207">
        <f t="shared" si="24"/>
        <v>0</v>
      </c>
      <c r="AG105" s="207">
        <f t="shared" si="24"/>
        <v>0</v>
      </c>
      <c r="AH105" s="207">
        <f t="shared" si="24"/>
        <v>0</v>
      </c>
      <c r="AI105" s="206">
        <f>SUM(AI95:AI104)</f>
        <v>0</v>
      </c>
      <c r="AJ105" s="208">
        <f>SUM(AJ95:AJ104)</f>
        <v>0</v>
      </c>
      <c r="AK105" s="27"/>
      <c r="AL105" s="16"/>
      <c r="AM105" s="16"/>
      <c r="AN105" s="163"/>
    </row>
    <row r="106" spans="2:40" ht="12.6" hidden="1" customHeight="1" outlineLevel="1" x14ac:dyDescent="0.2">
      <c r="B106" s="410" t="s">
        <v>78</v>
      </c>
      <c r="C106" s="411"/>
      <c r="D106" s="411"/>
      <c r="E106" s="396">
        <f>'Basic info &amp; Projects'!C58</f>
        <v>0</v>
      </c>
      <c r="F106" s="396"/>
      <c r="G106" s="396"/>
      <c r="H106" s="396"/>
      <c r="I106" s="396"/>
      <c r="J106" s="143"/>
      <c r="K106" s="395" t="s">
        <v>77</v>
      </c>
      <c r="L106" s="395"/>
      <c r="M106" s="395"/>
      <c r="N106" s="395"/>
      <c r="O106" s="395"/>
      <c r="P106" s="139">
        <f>'Basic info &amp; Projects'!C56</f>
        <v>0</v>
      </c>
      <c r="Q106" s="211"/>
      <c r="R106" s="212"/>
      <c r="S106" s="212"/>
      <c r="T106" s="212"/>
      <c r="U106" s="212"/>
      <c r="V106" s="212"/>
      <c r="W106" s="212"/>
      <c r="X106" s="356" t="str">
        <f>IF(AJ117&gt;0,IF('Basic info &amp; Projects'!$C$58&lt;&gt;"",IF('Basic info &amp; Projects'!$C$56&lt;&gt;"",,"Required information about the project namne is missing"),"Required information about the project Grant Agreement number is missing"),"")</f>
        <v/>
      </c>
      <c r="Y106" s="212"/>
      <c r="Z106" s="212"/>
      <c r="AA106" s="212"/>
      <c r="AB106" s="212"/>
      <c r="AC106" s="212"/>
      <c r="AD106" s="212"/>
      <c r="AE106" s="213"/>
      <c r="AF106" s="212"/>
      <c r="AG106" s="212"/>
      <c r="AH106" s="212"/>
      <c r="AI106" s="212"/>
      <c r="AJ106" s="235"/>
      <c r="AK106" s="20"/>
      <c r="AL106" s="16"/>
      <c r="AM106" s="17"/>
      <c r="AN106" s="163"/>
    </row>
    <row r="107" spans="2:40" ht="12.95" hidden="1" customHeight="1" outlineLevel="1" x14ac:dyDescent="0.2">
      <c r="B107" s="21" t="s">
        <v>4</v>
      </c>
      <c r="C107" s="381"/>
      <c r="D107" s="449"/>
      <c r="E107" s="309"/>
      <c r="F107" s="312"/>
      <c r="G107" s="309"/>
      <c r="H107" s="309"/>
      <c r="I107" s="312"/>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245"/>
      <c r="AJ107" s="202">
        <f>SUM(E107:AI107)</f>
        <v>0</v>
      </c>
      <c r="AK107" s="22"/>
      <c r="AL107" s="16"/>
      <c r="AM107" s="17"/>
      <c r="AN107" s="163"/>
    </row>
    <row r="108" spans="2:40" ht="12.95" hidden="1" customHeight="1" outlineLevel="1" x14ac:dyDescent="0.2">
      <c r="B108" s="23" t="s">
        <v>6</v>
      </c>
      <c r="C108" s="381"/>
      <c r="D108" s="449"/>
      <c r="E108" s="309"/>
      <c r="F108" s="312"/>
      <c r="G108" s="309"/>
      <c r="H108" s="309"/>
      <c r="I108" s="312"/>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245"/>
      <c r="AJ108" s="202">
        <f>SUM(E108:AI108)</f>
        <v>0</v>
      </c>
      <c r="AK108" s="22"/>
      <c r="AL108" s="16"/>
      <c r="AM108" s="17"/>
      <c r="AN108" s="163"/>
    </row>
    <row r="109" spans="2:40" ht="12.95" hidden="1" customHeight="1" outlineLevel="1" x14ac:dyDescent="0.2">
      <c r="B109" s="25" t="s">
        <v>5</v>
      </c>
      <c r="C109" s="383"/>
      <c r="D109" s="442"/>
      <c r="E109" s="310"/>
      <c r="F109" s="313"/>
      <c r="G109" s="310"/>
      <c r="H109" s="310"/>
      <c r="I109" s="313"/>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0"/>
      <c r="AI109" s="246"/>
      <c r="AJ109" s="202">
        <f t="shared" ref="AJ109:AJ114" si="25">SUM(E109:AI109)</f>
        <v>0</v>
      </c>
      <c r="AK109" s="22"/>
      <c r="AL109" s="16"/>
      <c r="AM109" s="17"/>
      <c r="AN109" s="163"/>
    </row>
    <row r="110" spans="2:40" ht="12.95" hidden="1" customHeight="1" outlineLevel="1" x14ac:dyDescent="0.2">
      <c r="B110" s="25" t="s">
        <v>8</v>
      </c>
      <c r="C110" s="383"/>
      <c r="D110" s="442"/>
      <c r="E110" s="310"/>
      <c r="F110" s="313"/>
      <c r="G110" s="310"/>
      <c r="H110" s="310"/>
      <c r="I110" s="313"/>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246"/>
      <c r="AJ110" s="202">
        <f t="shared" si="25"/>
        <v>0</v>
      </c>
      <c r="AK110" s="22"/>
      <c r="AL110" s="16"/>
      <c r="AM110" s="17"/>
      <c r="AN110" s="163"/>
    </row>
    <row r="111" spans="2:40" ht="12.95" hidden="1" customHeight="1" outlineLevel="1" x14ac:dyDescent="0.2">
      <c r="B111" s="25" t="s">
        <v>7</v>
      </c>
      <c r="C111" s="383"/>
      <c r="D111" s="442"/>
      <c r="E111" s="310"/>
      <c r="F111" s="313"/>
      <c r="G111" s="310"/>
      <c r="H111" s="310"/>
      <c r="I111" s="313"/>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246"/>
      <c r="AJ111" s="202">
        <f t="shared" si="25"/>
        <v>0</v>
      </c>
      <c r="AK111" s="22"/>
      <c r="AL111" s="16"/>
      <c r="AM111" s="17"/>
      <c r="AN111" s="163"/>
    </row>
    <row r="112" spans="2:40" ht="12.95" hidden="1" customHeight="1" outlineLevel="1" x14ac:dyDescent="0.2">
      <c r="B112" s="25" t="s">
        <v>9</v>
      </c>
      <c r="C112" s="443"/>
      <c r="D112" s="444"/>
      <c r="E112" s="310"/>
      <c r="F112" s="313"/>
      <c r="G112" s="310"/>
      <c r="H112" s="310"/>
      <c r="I112" s="313"/>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246"/>
      <c r="AJ112" s="202">
        <f t="shared" si="25"/>
        <v>0</v>
      </c>
      <c r="AK112" s="22"/>
      <c r="AL112" s="16"/>
      <c r="AM112" s="17"/>
      <c r="AN112" s="163"/>
    </row>
    <row r="113" spans="2:40" ht="12.95" hidden="1" customHeight="1" outlineLevel="1" x14ac:dyDescent="0.2">
      <c r="B113" s="25" t="s">
        <v>42</v>
      </c>
      <c r="C113" s="443"/>
      <c r="D113" s="444"/>
      <c r="E113" s="310"/>
      <c r="F113" s="313"/>
      <c r="G113" s="310"/>
      <c r="H113" s="310"/>
      <c r="I113" s="313"/>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246"/>
      <c r="AJ113" s="202">
        <f t="shared" si="25"/>
        <v>0</v>
      </c>
      <c r="AK113" s="22"/>
      <c r="AL113" s="16"/>
      <c r="AM113" s="17"/>
      <c r="AN113" s="163"/>
    </row>
    <row r="114" spans="2:40" ht="12.95" hidden="1" customHeight="1" outlineLevel="1" x14ac:dyDescent="0.2">
      <c r="B114" s="25" t="s">
        <v>43</v>
      </c>
      <c r="C114" s="443"/>
      <c r="D114" s="444"/>
      <c r="E114" s="310"/>
      <c r="F114" s="313"/>
      <c r="G114" s="310"/>
      <c r="H114" s="310"/>
      <c r="I114" s="313"/>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246"/>
      <c r="AJ114" s="202">
        <f t="shared" si="25"/>
        <v>0</v>
      </c>
      <c r="AK114" s="22"/>
      <c r="AL114" s="16"/>
      <c r="AM114" s="17"/>
      <c r="AN114" s="163"/>
    </row>
    <row r="115" spans="2:40" ht="12.95" hidden="1" customHeight="1" outlineLevel="1" x14ac:dyDescent="0.2">
      <c r="B115" s="25" t="s">
        <v>44</v>
      </c>
      <c r="C115" s="443"/>
      <c r="D115" s="444"/>
      <c r="E115" s="309"/>
      <c r="F115" s="312"/>
      <c r="G115" s="309"/>
      <c r="H115" s="309"/>
      <c r="I115" s="312"/>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245"/>
      <c r="AJ115" s="202">
        <f>SUM(E115:AI115)</f>
        <v>0</v>
      </c>
      <c r="AK115" s="22"/>
      <c r="AL115" s="16"/>
      <c r="AM115" s="17"/>
      <c r="AN115" s="163"/>
    </row>
    <row r="116" spans="2:40" ht="12.95" hidden="1" customHeight="1" outlineLevel="1" x14ac:dyDescent="0.2">
      <c r="B116" s="67" t="s">
        <v>47</v>
      </c>
      <c r="C116" s="447"/>
      <c r="D116" s="448"/>
      <c r="E116" s="311"/>
      <c r="F116" s="314"/>
      <c r="G116" s="311"/>
      <c r="H116" s="311"/>
      <c r="I116" s="314"/>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247"/>
      <c r="AJ116" s="205">
        <f>SUM(E116:AI116)</f>
        <v>0</v>
      </c>
      <c r="AK116" s="22"/>
      <c r="AL116" s="16"/>
      <c r="AM116" s="17"/>
      <c r="AN116" s="163"/>
    </row>
    <row r="117" spans="2:40" s="45" customFormat="1" ht="12.95" customHeight="1" collapsed="1" x14ac:dyDescent="0.2">
      <c r="B117" s="403" t="str">
        <f>CONCATENATE("Total hours project 9: GA "&amp;E106)</f>
        <v>Total hours project 9: GA 0</v>
      </c>
      <c r="C117" s="404"/>
      <c r="D117" s="405"/>
      <c r="E117" s="207">
        <f>SUM(E107:E116)</f>
        <v>0</v>
      </c>
      <c r="F117" s="315">
        <f t="shared" ref="F117:AH117" si="26">SUM(F107:F116)</f>
        <v>0</v>
      </c>
      <c r="G117" s="207">
        <f t="shared" si="26"/>
        <v>0</v>
      </c>
      <c r="H117" s="207">
        <f t="shared" si="26"/>
        <v>0</v>
      </c>
      <c r="I117" s="315">
        <f t="shared" si="26"/>
        <v>0</v>
      </c>
      <c r="J117" s="207">
        <f t="shared" si="26"/>
        <v>0</v>
      </c>
      <c r="K117" s="207">
        <f t="shared" si="26"/>
        <v>0</v>
      </c>
      <c r="L117" s="207">
        <f t="shared" si="26"/>
        <v>0</v>
      </c>
      <c r="M117" s="207">
        <f t="shared" si="26"/>
        <v>0</v>
      </c>
      <c r="N117" s="207">
        <f t="shared" si="26"/>
        <v>0</v>
      </c>
      <c r="O117" s="207">
        <f t="shared" si="26"/>
        <v>0</v>
      </c>
      <c r="P117" s="207">
        <f t="shared" si="26"/>
        <v>0</v>
      </c>
      <c r="Q117" s="207">
        <f t="shared" si="26"/>
        <v>0</v>
      </c>
      <c r="R117" s="207">
        <f t="shared" si="26"/>
        <v>0</v>
      </c>
      <c r="S117" s="207">
        <f t="shared" si="26"/>
        <v>0</v>
      </c>
      <c r="T117" s="207">
        <f t="shared" si="26"/>
        <v>0</v>
      </c>
      <c r="U117" s="207">
        <f t="shared" si="26"/>
        <v>0</v>
      </c>
      <c r="V117" s="207">
        <f t="shared" si="26"/>
        <v>0</v>
      </c>
      <c r="W117" s="207">
        <f t="shared" si="26"/>
        <v>0</v>
      </c>
      <c r="X117" s="207">
        <f t="shared" si="26"/>
        <v>0</v>
      </c>
      <c r="Y117" s="207">
        <f t="shared" si="26"/>
        <v>0</v>
      </c>
      <c r="Z117" s="207">
        <f t="shared" si="26"/>
        <v>0</v>
      </c>
      <c r="AA117" s="207">
        <f t="shared" si="26"/>
        <v>0</v>
      </c>
      <c r="AB117" s="207">
        <f t="shared" si="26"/>
        <v>0</v>
      </c>
      <c r="AC117" s="207">
        <f t="shared" si="26"/>
        <v>0</v>
      </c>
      <c r="AD117" s="207">
        <f t="shared" si="26"/>
        <v>0</v>
      </c>
      <c r="AE117" s="207">
        <f t="shared" si="26"/>
        <v>0</v>
      </c>
      <c r="AF117" s="207">
        <f t="shared" si="26"/>
        <v>0</v>
      </c>
      <c r="AG117" s="207">
        <f t="shared" si="26"/>
        <v>0</v>
      </c>
      <c r="AH117" s="207">
        <f t="shared" si="26"/>
        <v>0</v>
      </c>
      <c r="AI117" s="206">
        <f>SUM(AI107:AI116)</f>
        <v>0</v>
      </c>
      <c r="AJ117" s="208">
        <f>SUM(AJ107:AJ116)</f>
        <v>0</v>
      </c>
      <c r="AK117" s="27"/>
      <c r="AL117" s="16"/>
      <c r="AM117" s="16"/>
      <c r="AN117" s="163"/>
    </row>
    <row r="118" spans="2:40" ht="12.6" hidden="1" customHeight="1" outlineLevel="1" x14ac:dyDescent="0.2">
      <c r="B118" s="410" t="s">
        <v>78</v>
      </c>
      <c r="C118" s="411"/>
      <c r="D118" s="411"/>
      <c r="E118" s="396">
        <f>'Basic info &amp; Projects'!C63</f>
        <v>0</v>
      </c>
      <c r="F118" s="396"/>
      <c r="G118" s="396"/>
      <c r="H118" s="396"/>
      <c r="I118" s="396"/>
      <c r="J118" s="143"/>
      <c r="K118" s="395" t="s">
        <v>77</v>
      </c>
      <c r="L118" s="395"/>
      <c r="M118" s="395"/>
      <c r="N118" s="395"/>
      <c r="O118" s="395"/>
      <c r="P118" s="139">
        <f>'Basic info &amp; Projects'!C61</f>
        <v>0</v>
      </c>
      <c r="Q118" s="211"/>
      <c r="R118" s="212"/>
      <c r="S118" s="212"/>
      <c r="T118" s="212"/>
      <c r="U118" s="212"/>
      <c r="V118" s="212"/>
      <c r="W118" s="212"/>
      <c r="X118" s="356" t="str">
        <f>IF(AJ129&gt;0,IF('Basic info &amp; Projects'!$C$63&lt;&gt;"",IF('Basic info &amp; Projects'!$C$61&lt;&gt;"",,"Required information about the project namne is missing"),"Required information about the project Grant Agreement number is missing"),"")</f>
        <v/>
      </c>
      <c r="Y118" s="212"/>
      <c r="Z118" s="212"/>
      <c r="AA118" s="212"/>
      <c r="AB118" s="212"/>
      <c r="AC118" s="212"/>
      <c r="AD118" s="212"/>
      <c r="AE118" s="213"/>
      <c r="AF118" s="212"/>
      <c r="AG118" s="212"/>
      <c r="AH118" s="212"/>
      <c r="AI118" s="212"/>
      <c r="AJ118" s="235"/>
      <c r="AK118" s="20"/>
      <c r="AL118" s="16"/>
      <c r="AM118" s="17"/>
      <c r="AN118" s="163"/>
    </row>
    <row r="119" spans="2:40" ht="12.95" hidden="1" customHeight="1" outlineLevel="1" x14ac:dyDescent="0.2">
      <c r="B119" s="21" t="s">
        <v>4</v>
      </c>
      <c r="C119" s="381"/>
      <c r="D119" s="449"/>
      <c r="E119" s="309"/>
      <c r="F119" s="312"/>
      <c r="G119" s="309"/>
      <c r="H119" s="309"/>
      <c r="I119" s="312"/>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245"/>
      <c r="AJ119" s="202">
        <f>SUM(E119:AI119)</f>
        <v>0</v>
      </c>
      <c r="AK119" s="22"/>
      <c r="AL119" s="16"/>
      <c r="AM119" s="17"/>
      <c r="AN119" s="163"/>
    </row>
    <row r="120" spans="2:40" ht="12.95" hidden="1" customHeight="1" outlineLevel="1" x14ac:dyDescent="0.2">
      <c r="B120" s="23" t="s">
        <v>6</v>
      </c>
      <c r="C120" s="381"/>
      <c r="D120" s="449"/>
      <c r="E120" s="309"/>
      <c r="F120" s="312"/>
      <c r="G120" s="309"/>
      <c r="H120" s="309"/>
      <c r="I120" s="312"/>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245"/>
      <c r="AJ120" s="202">
        <f>SUM(E120:AI120)</f>
        <v>0</v>
      </c>
      <c r="AK120" s="22"/>
      <c r="AL120" s="16"/>
      <c r="AM120" s="17"/>
      <c r="AN120" s="163"/>
    </row>
    <row r="121" spans="2:40" ht="12.95" hidden="1" customHeight="1" outlineLevel="1" x14ac:dyDescent="0.2">
      <c r="B121" s="25" t="s">
        <v>5</v>
      </c>
      <c r="C121" s="383"/>
      <c r="D121" s="442"/>
      <c r="E121" s="310"/>
      <c r="F121" s="313"/>
      <c r="G121" s="310"/>
      <c r="H121" s="310"/>
      <c r="I121" s="313"/>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246"/>
      <c r="AJ121" s="202">
        <f t="shared" ref="AJ121:AJ126" si="27">SUM(E121:AI121)</f>
        <v>0</v>
      </c>
      <c r="AK121" s="22"/>
      <c r="AL121" s="16"/>
      <c r="AM121" s="17"/>
      <c r="AN121" s="163"/>
    </row>
    <row r="122" spans="2:40" ht="12.95" hidden="1" customHeight="1" outlineLevel="1" x14ac:dyDescent="0.2">
      <c r="B122" s="25" t="s">
        <v>8</v>
      </c>
      <c r="C122" s="383"/>
      <c r="D122" s="442"/>
      <c r="E122" s="310"/>
      <c r="F122" s="313"/>
      <c r="G122" s="310"/>
      <c r="H122" s="310"/>
      <c r="I122" s="313"/>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246"/>
      <c r="AJ122" s="202">
        <f t="shared" si="27"/>
        <v>0</v>
      </c>
      <c r="AK122" s="22"/>
      <c r="AL122" s="16"/>
      <c r="AM122" s="17"/>
      <c r="AN122" s="163"/>
    </row>
    <row r="123" spans="2:40" ht="12.95" hidden="1" customHeight="1" outlineLevel="1" x14ac:dyDescent="0.2">
      <c r="B123" s="25" t="s">
        <v>7</v>
      </c>
      <c r="C123" s="383"/>
      <c r="D123" s="442"/>
      <c r="E123" s="310"/>
      <c r="F123" s="313"/>
      <c r="G123" s="310"/>
      <c r="H123" s="310"/>
      <c r="I123" s="313"/>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246"/>
      <c r="AJ123" s="202">
        <f t="shared" si="27"/>
        <v>0</v>
      </c>
      <c r="AK123" s="22"/>
      <c r="AL123" s="16"/>
      <c r="AM123" s="17"/>
      <c r="AN123" s="163"/>
    </row>
    <row r="124" spans="2:40" ht="12.95" hidden="1" customHeight="1" outlineLevel="1" x14ac:dyDescent="0.2">
      <c r="B124" s="25" t="s">
        <v>9</v>
      </c>
      <c r="C124" s="443"/>
      <c r="D124" s="444"/>
      <c r="E124" s="310"/>
      <c r="F124" s="313"/>
      <c r="G124" s="310"/>
      <c r="H124" s="310"/>
      <c r="I124" s="313"/>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246"/>
      <c r="AJ124" s="202">
        <f t="shared" si="27"/>
        <v>0</v>
      </c>
      <c r="AK124" s="22"/>
      <c r="AL124" s="16"/>
      <c r="AM124" s="17"/>
      <c r="AN124" s="163"/>
    </row>
    <row r="125" spans="2:40" ht="12.95" hidden="1" customHeight="1" outlineLevel="1" x14ac:dyDescent="0.2">
      <c r="B125" s="25" t="s">
        <v>42</v>
      </c>
      <c r="C125" s="443"/>
      <c r="D125" s="444"/>
      <c r="E125" s="310"/>
      <c r="F125" s="313"/>
      <c r="G125" s="310"/>
      <c r="H125" s="310"/>
      <c r="I125" s="313"/>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246"/>
      <c r="AJ125" s="202">
        <f t="shared" si="27"/>
        <v>0</v>
      </c>
      <c r="AK125" s="22"/>
      <c r="AL125" s="16"/>
      <c r="AM125" s="17"/>
      <c r="AN125" s="163"/>
    </row>
    <row r="126" spans="2:40" ht="12.95" hidden="1" customHeight="1" outlineLevel="1" x14ac:dyDescent="0.2">
      <c r="B126" s="25" t="s">
        <v>43</v>
      </c>
      <c r="C126" s="443"/>
      <c r="D126" s="444"/>
      <c r="E126" s="310"/>
      <c r="F126" s="313"/>
      <c r="G126" s="310"/>
      <c r="H126" s="310"/>
      <c r="I126" s="313"/>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246"/>
      <c r="AJ126" s="202">
        <f t="shared" si="27"/>
        <v>0</v>
      </c>
      <c r="AK126" s="22"/>
      <c r="AL126" s="16"/>
      <c r="AM126" s="17"/>
      <c r="AN126" s="163"/>
    </row>
    <row r="127" spans="2:40" ht="12.95" hidden="1" customHeight="1" outlineLevel="1" x14ac:dyDescent="0.2">
      <c r="B127" s="25" t="s">
        <v>44</v>
      </c>
      <c r="C127" s="443"/>
      <c r="D127" s="444"/>
      <c r="E127" s="309"/>
      <c r="F127" s="312"/>
      <c r="G127" s="309"/>
      <c r="H127" s="309"/>
      <c r="I127" s="312"/>
      <c r="J127" s="309"/>
      <c r="K127" s="309"/>
      <c r="L127" s="309"/>
      <c r="M127" s="309"/>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I127" s="245"/>
      <c r="AJ127" s="202">
        <f>SUM(E127:AI127)</f>
        <v>0</v>
      </c>
      <c r="AK127" s="22"/>
      <c r="AL127" s="16"/>
      <c r="AM127" s="17"/>
      <c r="AN127" s="457"/>
    </row>
    <row r="128" spans="2:40" ht="12.95" hidden="1" customHeight="1" outlineLevel="1" x14ac:dyDescent="0.2">
      <c r="B128" s="67" t="s">
        <v>47</v>
      </c>
      <c r="C128" s="447"/>
      <c r="D128" s="448"/>
      <c r="E128" s="311"/>
      <c r="F128" s="314"/>
      <c r="G128" s="311"/>
      <c r="H128" s="311"/>
      <c r="I128" s="314"/>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247"/>
      <c r="AJ128" s="205">
        <f>SUM(E128:AI128)</f>
        <v>0</v>
      </c>
      <c r="AK128" s="22"/>
      <c r="AL128" s="16"/>
      <c r="AM128" s="17"/>
      <c r="AN128" s="457"/>
    </row>
    <row r="129" spans="2:42" s="45" customFormat="1" ht="12.95" customHeight="1" collapsed="1" thickBot="1" x14ac:dyDescent="0.25">
      <c r="B129" s="416" t="str">
        <f>CONCATENATE("Total hours project 10: GA "&amp;E118)</f>
        <v>Total hours project 10: GA 0</v>
      </c>
      <c r="C129" s="417"/>
      <c r="D129" s="418"/>
      <c r="E129" s="207">
        <f>SUM(E119:E128)</f>
        <v>0</v>
      </c>
      <c r="F129" s="315">
        <f t="shared" ref="F129:AH129" si="28">SUM(F119:F128)</f>
        <v>0</v>
      </c>
      <c r="G129" s="207">
        <f t="shared" si="28"/>
        <v>0</v>
      </c>
      <c r="H129" s="207">
        <f t="shared" si="28"/>
        <v>0</v>
      </c>
      <c r="I129" s="315">
        <f t="shared" si="28"/>
        <v>0</v>
      </c>
      <c r="J129" s="207">
        <f t="shared" si="28"/>
        <v>0</v>
      </c>
      <c r="K129" s="207">
        <f t="shared" si="28"/>
        <v>0</v>
      </c>
      <c r="L129" s="207">
        <f t="shared" si="28"/>
        <v>0</v>
      </c>
      <c r="M129" s="207">
        <f t="shared" si="28"/>
        <v>0</v>
      </c>
      <c r="N129" s="207">
        <f t="shared" si="28"/>
        <v>0</v>
      </c>
      <c r="O129" s="207">
        <f t="shared" si="28"/>
        <v>0</v>
      </c>
      <c r="P129" s="207">
        <f t="shared" si="28"/>
        <v>0</v>
      </c>
      <c r="Q129" s="207">
        <f t="shared" si="28"/>
        <v>0</v>
      </c>
      <c r="R129" s="207">
        <f t="shared" si="28"/>
        <v>0</v>
      </c>
      <c r="S129" s="207">
        <f t="shared" si="28"/>
        <v>0</v>
      </c>
      <c r="T129" s="207">
        <f t="shared" si="28"/>
        <v>0</v>
      </c>
      <c r="U129" s="207">
        <f t="shared" si="28"/>
        <v>0</v>
      </c>
      <c r="V129" s="207">
        <f t="shared" si="28"/>
        <v>0</v>
      </c>
      <c r="W129" s="207">
        <f t="shared" si="28"/>
        <v>0</v>
      </c>
      <c r="X129" s="207">
        <f t="shared" si="28"/>
        <v>0</v>
      </c>
      <c r="Y129" s="207">
        <f t="shared" si="28"/>
        <v>0</v>
      </c>
      <c r="Z129" s="207">
        <f t="shared" si="28"/>
        <v>0</v>
      </c>
      <c r="AA129" s="207">
        <f t="shared" si="28"/>
        <v>0</v>
      </c>
      <c r="AB129" s="207">
        <f t="shared" si="28"/>
        <v>0</v>
      </c>
      <c r="AC129" s="207">
        <f t="shared" si="28"/>
        <v>0</v>
      </c>
      <c r="AD129" s="207">
        <f t="shared" si="28"/>
        <v>0</v>
      </c>
      <c r="AE129" s="207">
        <f t="shared" si="28"/>
        <v>0</v>
      </c>
      <c r="AF129" s="207">
        <f t="shared" si="28"/>
        <v>0</v>
      </c>
      <c r="AG129" s="207">
        <f t="shared" si="28"/>
        <v>0</v>
      </c>
      <c r="AH129" s="207">
        <f t="shared" si="28"/>
        <v>0</v>
      </c>
      <c r="AI129" s="248">
        <f>SUM(AI119:AI128)</f>
        <v>0</v>
      </c>
      <c r="AJ129" s="217">
        <f>SUM(AJ119:AJ128)</f>
        <v>0</v>
      </c>
      <c r="AK129" s="27"/>
      <c r="AL129" s="16"/>
      <c r="AM129" s="16"/>
      <c r="AN129" s="457"/>
    </row>
    <row r="130" spans="2:42" ht="12.95" customHeight="1" x14ac:dyDescent="0.2">
      <c r="B130" s="424" t="s">
        <v>130</v>
      </c>
      <c r="C130" s="425"/>
      <c r="D130" s="426"/>
      <c r="E130" s="219">
        <f>E129+E117+E105+E93+E81+E69+E57+E45+E33+E21</f>
        <v>0</v>
      </c>
      <c r="F130" s="316">
        <f t="shared" ref="F130:AI130" si="29">F129+F117+F105+F93+F81+F69+F57+F45+F33+F21</f>
        <v>0</v>
      </c>
      <c r="G130" s="219">
        <f t="shared" si="29"/>
        <v>0</v>
      </c>
      <c r="H130" s="219">
        <f t="shared" ref="H130:P130" si="30">H129+H117+H105+H93+H81+H69+H57+H45+H33+H21</f>
        <v>0</v>
      </c>
      <c r="I130" s="316">
        <f t="shared" si="30"/>
        <v>0</v>
      </c>
      <c r="J130" s="219">
        <f t="shared" si="30"/>
        <v>0</v>
      </c>
      <c r="K130" s="219">
        <f t="shared" si="30"/>
        <v>0</v>
      </c>
      <c r="L130" s="219">
        <f t="shared" si="30"/>
        <v>0</v>
      </c>
      <c r="M130" s="219">
        <f t="shared" si="30"/>
        <v>0</v>
      </c>
      <c r="N130" s="219">
        <f t="shared" si="30"/>
        <v>0</v>
      </c>
      <c r="O130" s="219">
        <f t="shared" si="30"/>
        <v>0</v>
      </c>
      <c r="P130" s="219">
        <f t="shared" si="30"/>
        <v>0</v>
      </c>
      <c r="Q130" s="219">
        <f t="shared" si="29"/>
        <v>0</v>
      </c>
      <c r="R130" s="219">
        <f t="shared" ref="R130:S130" si="31">R129+R117+R105+R93+R81+R69+R57+R45+R33+R21</f>
        <v>0</v>
      </c>
      <c r="S130" s="219">
        <f t="shared" si="31"/>
        <v>0</v>
      </c>
      <c r="T130" s="219">
        <f t="shared" si="29"/>
        <v>0</v>
      </c>
      <c r="U130" s="219">
        <f t="shared" si="29"/>
        <v>0</v>
      </c>
      <c r="V130" s="219">
        <f t="shared" ref="V130:Z130" si="32">V129+V117+V105+V93+V81+V69+V57+V45+V33+V21</f>
        <v>0</v>
      </c>
      <c r="W130" s="219">
        <f t="shared" si="32"/>
        <v>0</v>
      </c>
      <c r="X130" s="219">
        <f t="shared" si="32"/>
        <v>0</v>
      </c>
      <c r="Y130" s="219">
        <f t="shared" si="32"/>
        <v>0</v>
      </c>
      <c r="Z130" s="219">
        <f t="shared" si="32"/>
        <v>0</v>
      </c>
      <c r="AA130" s="219">
        <f t="shared" si="29"/>
        <v>0</v>
      </c>
      <c r="AB130" s="219">
        <f t="shared" si="29"/>
        <v>0</v>
      </c>
      <c r="AC130" s="219">
        <f t="shared" si="29"/>
        <v>0</v>
      </c>
      <c r="AD130" s="219">
        <f t="shared" si="29"/>
        <v>0</v>
      </c>
      <c r="AE130" s="219">
        <f t="shared" si="29"/>
        <v>0</v>
      </c>
      <c r="AF130" s="219">
        <f t="shared" si="29"/>
        <v>0</v>
      </c>
      <c r="AG130" s="219">
        <f t="shared" si="29"/>
        <v>0</v>
      </c>
      <c r="AH130" s="219">
        <f t="shared" si="29"/>
        <v>0</v>
      </c>
      <c r="AI130" s="219">
        <f t="shared" si="29"/>
        <v>0</v>
      </c>
      <c r="AJ130" s="238">
        <f t="shared" ref="AJ130:AJ136" si="33">SUM(E130:AI130)</f>
        <v>0</v>
      </c>
      <c r="AK130" s="27"/>
      <c r="AL130" s="16"/>
      <c r="AM130" s="17"/>
      <c r="AN130" s="17"/>
      <c r="AO130" s="17"/>
      <c r="AP130" s="17"/>
    </row>
    <row r="131" spans="2:42" ht="12.6" customHeight="1" x14ac:dyDescent="0.2">
      <c r="B131" s="403" t="s">
        <v>51</v>
      </c>
      <c r="C131" s="404"/>
      <c r="D131" s="405"/>
      <c r="E131" s="223"/>
      <c r="F131" s="251"/>
      <c r="G131" s="223"/>
      <c r="H131" s="223"/>
      <c r="I131" s="251"/>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36"/>
      <c r="AJ131" s="222">
        <f t="shared" si="33"/>
        <v>0</v>
      </c>
      <c r="AK131" s="27"/>
      <c r="AL131" s="16"/>
    </row>
    <row r="132" spans="2:42" ht="12.95" customHeight="1" x14ac:dyDescent="0.2">
      <c r="B132" s="403" t="s">
        <v>58</v>
      </c>
      <c r="C132" s="404"/>
      <c r="D132" s="405"/>
      <c r="E132" s="223"/>
      <c r="F132" s="251"/>
      <c r="G132" s="223"/>
      <c r="H132" s="223"/>
      <c r="I132" s="251"/>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36"/>
      <c r="AJ132" s="222">
        <f t="shared" si="33"/>
        <v>0</v>
      </c>
      <c r="AK132" s="27"/>
      <c r="AL132" s="16"/>
    </row>
    <row r="133" spans="2:42" ht="12.95" customHeight="1" x14ac:dyDescent="0.2">
      <c r="B133" s="403" t="s">
        <v>53</v>
      </c>
      <c r="C133" s="404"/>
      <c r="D133" s="405"/>
      <c r="E133" s="223"/>
      <c r="F133" s="251"/>
      <c r="G133" s="223"/>
      <c r="H133" s="223"/>
      <c r="I133" s="251"/>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36"/>
      <c r="AJ133" s="222">
        <f t="shared" si="33"/>
        <v>0</v>
      </c>
      <c r="AK133" s="27"/>
      <c r="AL133" s="16"/>
    </row>
    <row r="134" spans="2:42" ht="12.95" customHeight="1" x14ac:dyDescent="0.2">
      <c r="B134" s="403" t="s">
        <v>54</v>
      </c>
      <c r="C134" s="404"/>
      <c r="D134" s="405"/>
      <c r="E134" s="223"/>
      <c r="F134" s="251"/>
      <c r="G134" s="223"/>
      <c r="H134" s="223"/>
      <c r="I134" s="251"/>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36"/>
      <c r="AJ134" s="222">
        <f t="shared" si="33"/>
        <v>0</v>
      </c>
      <c r="AK134" s="27"/>
      <c r="AL134" s="16"/>
    </row>
    <row r="135" spans="2:42" ht="12.95" customHeight="1" thickBot="1" x14ac:dyDescent="0.25">
      <c r="B135" s="416" t="s">
        <v>57</v>
      </c>
      <c r="C135" s="417"/>
      <c r="D135" s="418"/>
      <c r="E135" s="223"/>
      <c r="F135" s="251"/>
      <c r="G135" s="223"/>
      <c r="H135" s="223"/>
      <c r="I135" s="251"/>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36"/>
      <c r="AJ135" s="224">
        <f t="shared" si="33"/>
        <v>0</v>
      </c>
      <c r="AK135" s="27"/>
      <c r="AL135" s="16"/>
    </row>
    <row r="136" spans="2:42" ht="12.95" customHeight="1" thickBot="1" x14ac:dyDescent="0.25">
      <c r="B136" s="419" t="s">
        <v>81</v>
      </c>
      <c r="C136" s="420"/>
      <c r="D136" s="421"/>
      <c r="E136" s="226">
        <f>SUM(E130:E135)</f>
        <v>0</v>
      </c>
      <c r="F136" s="317">
        <f t="shared" ref="F136:AH136" si="34">SUM(F130:F135)</f>
        <v>0</v>
      </c>
      <c r="G136" s="226">
        <f t="shared" si="34"/>
        <v>0</v>
      </c>
      <c r="H136" s="226">
        <f t="shared" ref="H136:P136" si="35">SUM(H130:H135)</f>
        <v>0</v>
      </c>
      <c r="I136" s="317">
        <f t="shared" si="35"/>
        <v>0</v>
      </c>
      <c r="J136" s="226">
        <f t="shared" si="35"/>
        <v>0</v>
      </c>
      <c r="K136" s="226">
        <f t="shared" si="35"/>
        <v>0</v>
      </c>
      <c r="L136" s="226">
        <f t="shared" si="35"/>
        <v>0</v>
      </c>
      <c r="M136" s="226">
        <f t="shared" si="35"/>
        <v>0</v>
      </c>
      <c r="N136" s="226">
        <f t="shared" si="35"/>
        <v>0</v>
      </c>
      <c r="O136" s="226">
        <f t="shared" si="35"/>
        <v>0</v>
      </c>
      <c r="P136" s="226">
        <f t="shared" si="35"/>
        <v>0</v>
      </c>
      <c r="Q136" s="226">
        <f t="shared" si="34"/>
        <v>0</v>
      </c>
      <c r="R136" s="226">
        <f t="shared" ref="R136:S136" si="36">SUM(R130:R135)</f>
        <v>0</v>
      </c>
      <c r="S136" s="226">
        <f t="shared" si="36"/>
        <v>0</v>
      </c>
      <c r="T136" s="226">
        <f t="shared" si="34"/>
        <v>0</v>
      </c>
      <c r="U136" s="226">
        <f t="shared" si="34"/>
        <v>0</v>
      </c>
      <c r="V136" s="226">
        <f t="shared" ref="V136:Z136" si="37">SUM(V130:V135)</f>
        <v>0</v>
      </c>
      <c r="W136" s="226">
        <f t="shared" si="37"/>
        <v>0</v>
      </c>
      <c r="X136" s="226">
        <f t="shared" si="37"/>
        <v>0</v>
      </c>
      <c r="Y136" s="226">
        <f t="shared" si="37"/>
        <v>0</v>
      </c>
      <c r="Z136" s="226">
        <f t="shared" si="37"/>
        <v>0</v>
      </c>
      <c r="AA136" s="226">
        <f t="shared" si="34"/>
        <v>0</v>
      </c>
      <c r="AB136" s="226">
        <f t="shared" si="34"/>
        <v>0</v>
      </c>
      <c r="AC136" s="226">
        <f t="shared" si="34"/>
        <v>0</v>
      </c>
      <c r="AD136" s="226">
        <f t="shared" si="34"/>
        <v>0</v>
      </c>
      <c r="AE136" s="226">
        <f t="shared" si="34"/>
        <v>0</v>
      </c>
      <c r="AF136" s="226">
        <f t="shared" si="34"/>
        <v>0</v>
      </c>
      <c r="AG136" s="226">
        <f t="shared" si="34"/>
        <v>0</v>
      </c>
      <c r="AH136" s="226">
        <f t="shared" si="34"/>
        <v>0</v>
      </c>
      <c r="AI136" s="240">
        <f>SUM(AI130:AI135)</f>
        <v>0</v>
      </c>
      <c r="AJ136" s="241">
        <f t="shared" si="33"/>
        <v>0</v>
      </c>
      <c r="AK136" s="27"/>
      <c r="AL136" s="16"/>
    </row>
    <row r="137" spans="2:42" ht="12" customHeight="1" thickBot="1" x14ac:dyDescent="0.25">
      <c r="F137" s="17"/>
      <c r="G137" s="17"/>
      <c r="H137" s="17"/>
      <c r="I137" s="17"/>
      <c r="J137" s="17"/>
      <c r="K137" s="17"/>
      <c r="L137" s="17"/>
      <c r="M137" s="17"/>
      <c r="N137" s="17"/>
      <c r="O137" s="17"/>
      <c r="P137" s="17"/>
    </row>
    <row r="138" spans="2:42" ht="12" hidden="1" customHeight="1" x14ac:dyDescent="0.2">
      <c r="B138" s="29" t="s">
        <v>48</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row>
    <row r="139" spans="2:42" ht="53.45" hidden="1" customHeight="1" thickBot="1" x14ac:dyDescent="0.25">
      <c r="B139" s="438"/>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39"/>
      <c r="AI139" s="439"/>
      <c r="AJ139" s="440"/>
    </row>
    <row r="140" spans="2:42" ht="12" hidden="1" customHeight="1" thickBot="1" x14ac:dyDescent="0.25">
      <c r="B140" s="32"/>
      <c r="C140" s="16"/>
      <c r="D140" s="33"/>
    </row>
    <row r="141" spans="2:42" ht="12.95" customHeight="1" thickTop="1" thickBot="1" x14ac:dyDescent="0.25">
      <c r="B141" s="34" t="s">
        <v>36</v>
      </c>
      <c r="C141" s="35"/>
      <c r="D141" s="36"/>
      <c r="E141" s="430" t="s">
        <v>144</v>
      </c>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2"/>
      <c r="AK141" s="147"/>
      <c r="AL141" s="147"/>
      <c r="AM141" s="147"/>
      <c r="AN141" s="147"/>
    </row>
    <row r="142" spans="2:42" ht="34.5" customHeight="1" thickBot="1" x14ac:dyDescent="0.25">
      <c r="B142" s="445" t="s">
        <v>133</v>
      </c>
      <c r="C142" s="446"/>
      <c r="D142" s="36"/>
      <c r="E142" s="433"/>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5"/>
    </row>
    <row r="143" spans="2:42" ht="12" customHeight="1" x14ac:dyDescent="0.2">
      <c r="B143" s="37"/>
      <c r="C143" s="32"/>
      <c r="D143" s="36"/>
    </row>
    <row r="144" spans="2:42" ht="15.6" customHeight="1" x14ac:dyDescent="0.2">
      <c r="B144" s="38" t="s">
        <v>10</v>
      </c>
      <c r="C144" s="436" t="s">
        <v>92</v>
      </c>
      <c r="D144" s="437"/>
      <c r="E144" s="437"/>
      <c r="F144" s="437"/>
      <c r="G144" s="437"/>
      <c r="H144" s="437"/>
      <c r="I144" s="437"/>
      <c r="J144" s="39"/>
      <c r="K144" s="39"/>
      <c r="L144" s="85" t="s">
        <v>17</v>
      </c>
      <c r="M144" s="85"/>
      <c r="N144" s="85"/>
      <c r="O144" s="436" t="s">
        <v>98</v>
      </c>
      <c r="P144" s="436"/>
      <c r="Q144" s="436"/>
      <c r="R144" s="436"/>
      <c r="S144" s="436"/>
      <c r="T144" s="436"/>
      <c r="U144" s="436"/>
      <c r="V144" s="436"/>
      <c r="W144" s="436"/>
      <c r="X144" s="436"/>
      <c r="Y144" s="436"/>
      <c r="AB144" s="85" t="s">
        <v>17</v>
      </c>
      <c r="AC144" s="85"/>
      <c r="AD144" s="85"/>
      <c r="AE144" s="436" t="s">
        <v>93</v>
      </c>
      <c r="AF144" s="436"/>
      <c r="AG144" s="436"/>
      <c r="AH144" s="436"/>
      <c r="AI144" s="436"/>
      <c r="AJ144" s="436"/>
      <c r="AK144" s="436"/>
      <c r="AL144" s="436"/>
      <c r="AM144" s="436"/>
    </row>
    <row r="145" spans="2:39" ht="9" customHeight="1" x14ac:dyDescent="0.2">
      <c r="C145" s="40"/>
      <c r="D145" s="41"/>
      <c r="F145" s="84"/>
      <c r="G145" s="84"/>
      <c r="H145" s="84"/>
      <c r="I145" s="84"/>
      <c r="J145" s="84"/>
      <c r="K145" s="84"/>
      <c r="L145" s="38"/>
      <c r="M145" s="39"/>
      <c r="N145" s="39"/>
      <c r="O145" s="40"/>
      <c r="AB145" s="38"/>
      <c r="AC145" s="39"/>
      <c r="AD145" s="39"/>
      <c r="AE145" s="40"/>
    </row>
    <row r="146" spans="2:39" ht="17.45" customHeight="1" x14ac:dyDescent="0.2">
      <c r="B146" s="38" t="s">
        <v>45</v>
      </c>
      <c r="C146" s="92" t="s">
        <v>95</v>
      </c>
      <c r="D146" s="39"/>
      <c r="E146" s="39"/>
      <c r="F146" s="39"/>
      <c r="G146" s="39"/>
      <c r="H146" s="39"/>
      <c r="I146" s="39"/>
      <c r="L146" s="85" t="s">
        <v>45</v>
      </c>
      <c r="M146" s="85"/>
      <c r="N146" s="85"/>
      <c r="O146" s="436" t="s">
        <v>95</v>
      </c>
      <c r="P146" s="436"/>
      <c r="Q146" s="436"/>
      <c r="R146" s="436"/>
      <c r="S146" s="39"/>
      <c r="T146" s="39"/>
      <c r="U146" s="39"/>
      <c r="V146" s="39"/>
      <c r="W146" s="39"/>
      <c r="X146" s="39"/>
      <c r="Y146" s="39"/>
      <c r="AB146" s="85" t="s">
        <v>45</v>
      </c>
      <c r="AC146" s="85"/>
      <c r="AD146" s="85"/>
      <c r="AE146" s="436" t="s">
        <v>95</v>
      </c>
      <c r="AF146" s="436"/>
      <c r="AG146" s="436"/>
      <c r="AH146" s="436"/>
      <c r="AI146" s="39"/>
      <c r="AJ146" s="39"/>
      <c r="AK146" s="39"/>
    </row>
    <row r="147" spans="2:39" ht="40.700000000000003" customHeight="1" x14ac:dyDescent="0.2">
      <c r="B147" s="38" t="s">
        <v>46</v>
      </c>
      <c r="C147" s="427" t="s">
        <v>37</v>
      </c>
      <c r="D147" s="427"/>
      <c r="E147" s="427"/>
      <c r="F147" s="427"/>
      <c r="G147" s="427"/>
      <c r="H147" s="427"/>
      <c r="I147" s="427"/>
      <c r="J147" s="42"/>
      <c r="K147" s="42"/>
      <c r="L147" s="85" t="s">
        <v>46</v>
      </c>
      <c r="M147" s="85"/>
      <c r="N147" s="85"/>
      <c r="O147" s="427" t="s">
        <v>37</v>
      </c>
      <c r="P147" s="427"/>
      <c r="Q147" s="427"/>
      <c r="R147" s="427"/>
      <c r="S147" s="427"/>
      <c r="T147" s="427"/>
      <c r="U147" s="427"/>
      <c r="V147" s="427"/>
      <c r="W147" s="427"/>
      <c r="X147" s="427"/>
      <c r="Y147" s="427"/>
      <c r="AB147" s="85" t="s">
        <v>46</v>
      </c>
      <c r="AC147" s="85"/>
      <c r="AD147" s="85"/>
      <c r="AE147" s="428" t="s">
        <v>105</v>
      </c>
      <c r="AF147" s="428"/>
      <c r="AG147" s="428"/>
      <c r="AH147" s="428"/>
      <c r="AI147" s="428"/>
      <c r="AJ147" s="428"/>
      <c r="AK147" s="428"/>
      <c r="AL147" s="428"/>
      <c r="AM147" s="428"/>
    </row>
    <row r="148" spans="2:39" s="17" customFormat="1" ht="12" customHeight="1" x14ac:dyDescent="0.2">
      <c r="B148" s="43"/>
      <c r="D148" s="44"/>
    </row>
    <row r="150" spans="2:39" ht="12" customHeight="1" x14ac:dyDescent="0.2">
      <c r="B150" s="429" t="s">
        <v>109</v>
      </c>
      <c r="C150" s="429"/>
      <c r="D150" s="429"/>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row>
  </sheetData>
  <sheetProtection selectLockedCells="1"/>
  <mergeCells count="169">
    <mergeCell ref="E58:I58"/>
    <mergeCell ref="B1:AK1"/>
    <mergeCell ref="C3:G3"/>
    <mergeCell ref="L4:N4"/>
    <mergeCell ref="P6:Q6"/>
    <mergeCell ref="W6:AA6"/>
    <mergeCell ref="AB6:AC6"/>
    <mergeCell ref="B8:D8"/>
    <mergeCell ref="AJ8:AJ9"/>
    <mergeCell ref="C9:D9"/>
    <mergeCell ref="B45:D45"/>
    <mergeCell ref="B57:D57"/>
    <mergeCell ref="B58:D58"/>
    <mergeCell ref="B33:D33"/>
    <mergeCell ref="B34:D34"/>
    <mergeCell ref="B46:D46"/>
    <mergeCell ref="K46:O46"/>
    <mergeCell ref="C47:D47"/>
    <mergeCell ref="C48:D48"/>
    <mergeCell ref="C49:D49"/>
    <mergeCell ref="C50:D50"/>
    <mergeCell ref="C40:D40"/>
    <mergeCell ref="C41:D41"/>
    <mergeCell ref="C42:D42"/>
    <mergeCell ref="C43:D43"/>
    <mergeCell ref="C44:D44"/>
    <mergeCell ref="E34:I34"/>
    <mergeCell ref="E46:I46"/>
    <mergeCell ref="B10:D10"/>
    <mergeCell ref="K10:O10"/>
    <mergeCell ref="C11:D11"/>
    <mergeCell ref="E10:I10"/>
    <mergeCell ref="E22:I22"/>
    <mergeCell ref="C25:D25"/>
    <mergeCell ref="C26:D26"/>
    <mergeCell ref="C27:D27"/>
    <mergeCell ref="C28:D28"/>
    <mergeCell ref="C18:D18"/>
    <mergeCell ref="C19:D19"/>
    <mergeCell ref="C20:D20"/>
    <mergeCell ref="B21:D21"/>
    <mergeCell ref="B22:D22"/>
    <mergeCell ref="K22:O22"/>
    <mergeCell ref="C12:D12"/>
    <mergeCell ref="C13:D13"/>
    <mergeCell ref="C14:D14"/>
    <mergeCell ref="C15:D15"/>
    <mergeCell ref="C16:D16"/>
    <mergeCell ref="C17:D17"/>
    <mergeCell ref="C23:D23"/>
    <mergeCell ref="C24:D24"/>
    <mergeCell ref="K58:O58"/>
    <mergeCell ref="C59:D59"/>
    <mergeCell ref="C60:D60"/>
    <mergeCell ref="C61:D61"/>
    <mergeCell ref="C51:D51"/>
    <mergeCell ref="C52:D52"/>
    <mergeCell ref="C53:D53"/>
    <mergeCell ref="C54:D54"/>
    <mergeCell ref="C55:D55"/>
    <mergeCell ref="C56:D56"/>
    <mergeCell ref="K34:O34"/>
    <mergeCell ref="C35:D35"/>
    <mergeCell ref="C36:D36"/>
    <mergeCell ref="C29:D29"/>
    <mergeCell ref="C30:D30"/>
    <mergeCell ref="C37:D37"/>
    <mergeCell ref="C38:D38"/>
    <mergeCell ref="C39:D39"/>
    <mergeCell ref="C31:D31"/>
    <mergeCell ref="C32:D32"/>
    <mergeCell ref="K70:O70"/>
    <mergeCell ref="C71:D71"/>
    <mergeCell ref="C72:D72"/>
    <mergeCell ref="C62:D62"/>
    <mergeCell ref="C63:D63"/>
    <mergeCell ref="C64:D64"/>
    <mergeCell ref="C65:D65"/>
    <mergeCell ref="C66:D66"/>
    <mergeCell ref="C67:D67"/>
    <mergeCell ref="E70:I70"/>
    <mergeCell ref="C68:D68"/>
    <mergeCell ref="B69:D69"/>
    <mergeCell ref="B70:D70"/>
    <mergeCell ref="K82:O82"/>
    <mergeCell ref="C83:D83"/>
    <mergeCell ref="C73:D73"/>
    <mergeCell ref="C74:D74"/>
    <mergeCell ref="C75:D75"/>
    <mergeCell ref="C76:D76"/>
    <mergeCell ref="C77:D77"/>
    <mergeCell ref="C78:D78"/>
    <mergeCell ref="C90:D90"/>
    <mergeCell ref="E82:I82"/>
    <mergeCell ref="B82:D82"/>
    <mergeCell ref="C79:D79"/>
    <mergeCell ref="C80:D80"/>
    <mergeCell ref="B81:D81"/>
    <mergeCell ref="K94:O94"/>
    <mergeCell ref="C84:D84"/>
    <mergeCell ref="C85:D85"/>
    <mergeCell ref="C86:D86"/>
    <mergeCell ref="C87:D87"/>
    <mergeCell ref="C88:D88"/>
    <mergeCell ref="C89:D89"/>
    <mergeCell ref="C101:D101"/>
    <mergeCell ref="C102:D102"/>
    <mergeCell ref="E94:I94"/>
    <mergeCell ref="C91:D91"/>
    <mergeCell ref="C92:D92"/>
    <mergeCell ref="B93:D93"/>
    <mergeCell ref="B94:D94"/>
    <mergeCell ref="C104:D104"/>
    <mergeCell ref="B105:D105"/>
    <mergeCell ref="B106:D106"/>
    <mergeCell ref="C95:D95"/>
    <mergeCell ref="C96:D96"/>
    <mergeCell ref="C97:D97"/>
    <mergeCell ref="C98:D98"/>
    <mergeCell ref="C99:D99"/>
    <mergeCell ref="C100:D100"/>
    <mergeCell ref="C103:D103"/>
    <mergeCell ref="C112:D112"/>
    <mergeCell ref="C113:D113"/>
    <mergeCell ref="C114:D114"/>
    <mergeCell ref="C115:D115"/>
    <mergeCell ref="C116:D116"/>
    <mergeCell ref="B117:D117"/>
    <mergeCell ref="K106:O106"/>
    <mergeCell ref="C107:D107"/>
    <mergeCell ref="C108:D108"/>
    <mergeCell ref="C109:D109"/>
    <mergeCell ref="C110:D110"/>
    <mergeCell ref="C111:D111"/>
    <mergeCell ref="E106:I106"/>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AN127:AN129"/>
    <mergeCell ref="E141:AJ142"/>
    <mergeCell ref="B150:AJ150"/>
    <mergeCell ref="C147:I147"/>
    <mergeCell ref="B135:D135"/>
    <mergeCell ref="B136:D136"/>
    <mergeCell ref="B139:AJ139"/>
    <mergeCell ref="C144:I144"/>
    <mergeCell ref="O147:Y147"/>
    <mergeCell ref="B129:D129"/>
    <mergeCell ref="B130:D130"/>
    <mergeCell ref="B131:D131"/>
    <mergeCell ref="B132:D132"/>
    <mergeCell ref="B133:D133"/>
    <mergeCell ref="B134:D134"/>
    <mergeCell ref="AE147:AM147"/>
    <mergeCell ref="AE144:AM144"/>
    <mergeCell ref="AE146:AH146"/>
    <mergeCell ref="O144:Y144"/>
    <mergeCell ref="O146:R146"/>
    <mergeCell ref="B142:C142"/>
  </mergeCells>
  <conditionalFormatting sqref="F9:AH9">
    <cfRule type="expression" dxfId="750" priority="99">
      <formula>F$9="sun"</formula>
    </cfRule>
  </conditionalFormatting>
  <conditionalFormatting sqref="E8:AH8">
    <cfRule type="expression" dxfId="749" priority="98">
      <formula>E$9="sun"</formula>
    </cfRule>
  </conditionalFormatting>
  <conditionalFormatting sqref="E9">
    <cfRule type="expression" dxfId="748" priority="97">
      <formula>E$9="sun"</formula>
    </cfRule>
  </conditionalFormatting>
  <conditionalFormatting sqref="E130:E136 G130:H136 J130:AH136">
    <cfRule type="expression" dxfId="747" priority="95">
      <formula>E$9="sun"</formula>
    </cfRule>
    <cfRule type="expression" dxfId="746" priority="96">
      <formula>E$9="sat"</formula>
    </cfRule>
  </conditionalFormatting>
  <conditionalFormatting sqref="E11:E21 G11:H21 J11:AH21">
    <cfRule type="expression" dxfId="745" priority="94">
      <formula>E$9="sun"</formula>
    </cfRule>
  </conditionalFormatting>
  <conditionalFormatting sqref="E11:E21 G11:H21 J11:AH21">
    <cfRule type="expression" dxfId="744" priority="92">
      <formula>E$9="sat"</formula>
    </cfRule>
    <cfRule type="expression" dxfId="743" priority="93">
      <formula>E$9="sun"</formula>
    </cfRule>
  </conditionalFormatting>
  <conditionalFormatting sqref="E23:E33 J23:AH33 G23:H33">
    <cfRule type="expression" dxfId="742" priority="91">
      <formula>E$9="sun"</formula>
    </cfRule>
  </conditionalFormatting>
  <conditionalFormatting sqref="E23:E33 J23:AH33 G23:H33">
    <cfRule type="expression" dxfId="741" priority="89">
      <formula>E$9="sat"</formula>
    </cfRule>
    <cfRule type="expression" dxfId="740" priority="90">
      <formula>E$9="sun"</formula>
    </cfRule>
  </conditionalFormatting>
  <conditionalFormatting sqref="E35:E45 G35:H45 J35:AH45">
    <cfRule type="expression" dxfId="739" priority="88">
      <formula>E$9="sun"</formula>
    </cfRule>
  </conditionalFormatting>
  <conditionalFormatting sqref="E35:E45 G35:H45 J35:AH45">
    <cfRule type="expression" dxfId="738" priority="86">
      <formula>E$9="sat"</formula>
    </cfRule>
    <cfRule type="expression" dxfId="737" priority="87">
      <formula>E$9="sun"</formula>
    </cfRule>
  </conditionalFormatting>
  <conditionalFormatting sqref="E47:E57 J47:AH57 G47:H57">
    <cfRule type="expression" dxfId="736" priority="85">
      <formula>E$9="sun"</formula>
    </cfRule>
  </conditionalFormatting>
  <conditionalFormatting sqref="E47:E57 J47:AH57 G47:H57">
    <cfRule type="expression" dxfId="735" priority="83">
      <formula>E$9="sat"</formula>
    </cfRule>
    <cfRule type="expression" dxfId="734" priority="84">
      <formula>E$9="sun"</formula>
    </cfRule>
  </conditionalFormatting>
  <conditionalFormatting sqref="E59:E69 G59:H69 J59:AH69">
    <cfRule type="expression" dxfId="733" priority="82">
      <formula>E$9="sun"</formula>
    </cfRule>
  </conditionalFormatting>
  <conditionalFormatting sqref="E59:E69 G59:H69 J59:AH69">
    <cfRule type="expression" dxfId="732" priority="80">
      <formula>E$9="sat"</formula>
    </cfRule>
    <cfRule type="expression" dxfId="731" priority="81">
      <formula>E$9="sun"</formula>
    </cfRule>
  </conditionalFormatting>
  <conditionalFormatting sqref="E71:E81 G71:H81 J71:AH81">
    <cfRule type="expression" dxfId="730" priority="79">
      <formula>E$9="sun"</formula>
    </cfRule>
  </conditionalFormatting>
  <conditionalFormatting sqref="E71:E81 G71:H81 J71:AH81">
    <cfRule type="expression" dxfId="729" priority="77">
      <formula>E$9="sat"</formula>
    </cfRule>
    <cfRule type="expression" dxfId="728" priority="78">
      <formula>E$9="sun"</formula>
    </cfRule>
  </conditionalFormatting>
  <conditionalFormatting sqref="E83:E93 G83:H93 J83:AH93">
    <cfRule type="expression" dxfId="727" priority="76">
      <formula>E$9="sun"</formula>
    </cfRule>
  </conditionalFormatting>
  <conditionalFormatting sqref="E83:E93 G83:H93 J83:AH93">
    <cfRule type="expression" dxfId="726" priority="74">
      <formula>E$9="sat"</formula>
    </cfRule>
    <cfRule type="expression" dxfId="725" priority="75">
      <formula>E$9="sun"</formula>
    </cfRule>
  </conditionalFormatting>
  <conditionalFormatting sqref="E95:E105 G95:H105 J95:AH105">
    <cfRule type="expression" dxfId="724" priority="73">
      <formula>E$9="sun"</formula>
    </cfRule>
  </conditionalFormatting>
  <conditionalFormatting sqref="E95:E105 G95:H105 J95:AH105">
    <cfRule type="expression" dxfId="723" priority="71">
      <formula>E$9="sat"</formula>
    </cfRule>
    <cfRule type="expression" dxfId="722" priority="72">
      <formula>E$9="sun"</formula>
    </cfRule>
  </conditionalFormatting>
  <conditionalFormatting sqref="E107:E117 G107:H117 J107:AH117">
    <cfRule type="expression" dxfId="721" priority="70">
      <formula>E$9="sun"</formula>
    </cfRule>
  </conditionalFormatting>
  <conditionalFormatting sqref="E107:E117 G107:H117 J107:AH117">
    <cfRule type="expression" dxfId="720" priority="68">
      <formula>E$9="sat"</formula>
    </cfRule>
    <cfRule type="expression" dxfId="719" priority="69">
      <formula>E$9="sun"</formula>
    </cfRule>
  </conditionalFormatting>
  <conditionalFormatting sqref="E119:E129 G119:H129 J119:AH129">
    <cfRule type="expression" dxfId="718" priority="67">
      <formula>E$9="sun"</formula>
    </cfRule>
  </conditionalFormatting>
  <conditionalFormatting sqref="E119:E129 G119:H129 J119:AH129">
    <cfRule type="expression" dxfId="717" priority="65">
      <formula>E$9="sat"</formula>
    </cfRule>
    <cfRule type="expression" dxfId="716" priority="66">
      <formula>E$9="sun"</formula>
    </cfRule>
  </conditionalFormatting>
  <conditionalFormatting sqref="F130:F136">
    <cfRule type="expression" dxfId="715" priority="63">
      <formula>F$9="sun"</formula>
    </cfRule>
    <cfRule type="expression" dxfId="714" priority="64">
      <formula>F$9="sat"</formula>
    </cfRule>
  </conditionalFormatting>
  <conditionalFormatting sqref="F119:F129">
    <cfRule type="expression" dxfId="713" priority="62">
      <formula>F$9="sun"</formula>
    </cfRule>
  </conditionalFormatting>
  <conditionalFormatting sqref="F119:F129">
    <cfRule type="expression" dxfId="712" priority="60">
      <formula>F$9="sat"</formula>
    </cfRule>
    <cfRule type="expression" dxfId="711" priority="61">
      <formula>F$9="sun"</formula>
    </cfRule>
  </conditionalFormatting>
  <conditionalFormatting sqref="I130:I136">
    <cfRule type="expression" dxfId="710" priority="58">
      <formula>I$9="sun"</formula>
    </cfRule>
    <cfRule type="expression" dxfId="709" priority="59">
      <formula>I$9="sat"</formula>
    </cfRule>
  </conditionalFormatting>
  <conditionalFormatting sqref="I119:I129">
    <cfRule type="expression" dxfId="708" priority="57">
      <formula>I$9="sun"</formula>
    </cfRule>
  </conditionalFormatting>
  <conditionalFormatting sqref="I119:I129">
    <cfRule type="expression" dxfId="707" priority="55">
      <formula>I$9="sat"</formula>
    </cfRule>
    <cfRule type="expression" dxfId="706" priority="56">
      <formula>I$9="sun"</formula>
    </cfRule>
  </conditionalFormatting>
  <conditionalFormatting sqref="F107:F117">
    <cfRule type="expression" dxfId="705" priority="54">
      <formula>F$9="sun"</formula>
    </cfRule>
  </conditionalFormatting>
  <conditionalFormatting sqref="F107:F117">
    <cfRule type="expression" dxfId="704" priority="52">
      <formula>F$9="sat"</formula>
    </cfRule>
    <cfRule type="expression" dxfId="703" priority="53">
      <formula>F$9="sun"</formula>
    </cfRule>
  </conditionalFormatting>
  <conditionalFormatting sqref="I107:I117">
    <cfRule type="expression" dxfId="702" priority="51">
      <formula>I$9="sun"</formula>
    </cfRule>
  </conditionalFormatting>
  <conditionalFormatting sqref="I107:I117">
    <cfRule type="expression" dxfId="701" priority="49">
      <formula>I$9="sat"</formula>
    </cfRule>
    <cfRule type="expression" dxfId="700" priority="50">
      <formula>I$9="sun"</formula>
    </cfRule>
  </conditionalFormatting>
  <conditionalFormatting sqref="F95:F105">
    <cfRule type="expression" dxfId="699" priority="48">
      <formula>F$9="sun"</formula>
    </cfRule>
  </conditionalFormatting>
  <conditionalFormatting sqref="F95:F105">
    <cfRule type="expression" dxfId="698" priority="46">
      <formula>F$9="sat"</formula>
    </cfRule>
    <cfRule type="expression" dxfId="697" priority="47">
      <formula>F$9="sun"</formula>
    </cfRule>
  </conditionalFormatting>
  <conditionalFormatting sqref="I95:I105">
    <cfRule type="expression" dxfId="696" priority="45">
      <formula>I$9="sun"</formula>
    </cfRule>
  </conditionalFormatting>
  <conditionalFormatting sqref="I95:I105">
    <cfRule type="expression" dxfId="695" priority="43">
      <formula>I$9="sat"</formula>
    </cfRule>
    <cfRule type="expression" dxfId="694" priority="44">
      <formula>I$9="sun"</formula>
    </cfRule>
  </conditionalFormatting>
  <conditionalFormatting sqref="F83:F93">
    <cfRule type="expression" dxfId="693" priority="42">
      <formula>F$9="sun"</formula>
    </cfRule>
  </conditionalFormatting>
  <conditionalFormatting sqref="F83:F93">
    <cfRule type="expression" dxfId="692" priority="40">
      <formula>F$9="sat"</formula>
    </cfRule>
    <cfRule type="expression" dxfId="691" priority="41">
      <formula>F$9="sun"</formula>
    </cfRule>
  </conditionalFormatting>
  <conditionalFormatting sqref="I83:I93">
    <cfRule type="expression" dxfId="690" priority="39">
      <formula>I$9="sun"</formula>
    </cfRule>
  </conditionalFormatting>
  <conditionalFormatting sqref="I83:I93">
    <cfRule type="expression" dxfId="689" priority="37">
      <formula>I$9="sat"</formula>
    </cfRule>
    <cfRule type="expression" dxfId="688" priority="38">
      <formula>I$9="sun"</formula>
    </cfRule>
  </conditionalFormatting>
  <conditionalFormatting sqref="F71:F81">
    <cfRule type="expression" dxfId="687" priority="36">
      <formula>F$9="sun"</formula>
    </cfRule>
  </conditionalFormatting>
  <conditionalFormatting sqref="F71:F81">
    <cfRule type="expression" dxfId="686" priority="34">
      <formula>F$9="sat"</formula>
    </cfRule>
    <cfRule type="expression" dxfId="685" priority="35">
      <formula>F$9="sun"</formula>
    </cfRule>
  </conditionalFormatting>
  <conditionalFormatting sqref="I71:I81">
    <cfRule type="expression" dxfId="684" priority="33">
      <formula>I$9="sun"</formula>
    </cfRule>
  </conditionalFormatting>
  <conditionalFormatting sqref="I71:I81">
    <cfRule type="expression" dxfId="683" priority="31">
      <formula>I$9="sat"</formula>
    </cfRule>
    <cfRule type="expression" dxfId="682" priority="32">
      <formula>I$9="sun"</formula>
    </cfRule>
  </conditionalFormatting>
  <conditionalFormatting sqref="F59:F69">
    <cfRule type="expression" dxfId="681" priority="30">
      <formula>F$9="sun"</formula>
    </cfRule>
  </conditionalFormatting>
  <conditionalFormatting sqref="F59:F69">
    <cfRule type="expression" dxfId="680" priority="28">
      <formula>F$9="sat"</formula>
    </cfRule>
    <cfRule type="expression" dxfId="679" priority="29">
      <formula>F$9="sun"</formula>
    </cfRule>
  </conditionalFormatting>
  <conditionalFormatting sqref="I59:I69">
    <cfRule type="expression" dxfId="678" priority="27">
      <formula>I$9="sun"</formula>
    </cfRule>
  </conditionalFormatting>
  <conditionalFormatting sqref="I59:I69">
    <cfRule type="expression" dxfId="677" priority="25">
      <formula>I$9="sat"</formula>
    </cfRule>
    <cfRule type="expression" dxfId="676" priority="26">
      <formula>I$9="sun"</formula>
    </cfRule>
  </conditionalFormatting>
  <conditionalFormatting sqref="I47:I57">
    <cfRule type="expression" dxfId="675" priority="24">
      <formula>I$9="sun"</formula>
    </cfRule>
  </conditionalFormatting>
  <conditionalFormatting sqref="I47:I57">
    <cfRule type="expression" dxfId="674" priority="22">
      <formula>I$9="sat"</formula>
    </cfRule>
    <cfRule type="expression" dxfId="673" priority="23">
      <formula>I$9="sun"</formula>
    </cfRule>
  </conditionalFormatting>
  <conditionalFormatting sqref="F47:F57">
    <cfRule type="expression" dxfId="672" priority="21">
      <formula>F$9="sun"</formula>
    </cfRule>
  </conditionalFormatting>
  <conditionalFormatting sqref="F47:F57">
    <cfRule type="expression" dxfId="671" priority="19">
      <formula>F$9="sat"</formula>
    </cfRule>
    <cfRule type="expression" dxfId="670" priority="20">
      <formula>F$9="sun"</formula>
    </cfRule>
  </conditionalFormatting>
  <conditionalFormatting sqref="F35:F45">
    <cfRule type="expression" dxfId="669" priority="18">
      <formula>F$9="sun"</formula>
    </cfRule>
  </conditionalFormatting>
  <conditionalFormatting sqref="F35:F45">
    <cfRule type="expression" dxfId="668" priority="16">
      <formula>F$9="sat"</formula>
    </cfRule>
    <cfRule type="expression" dxfId="667" priority="17">
      <formula>F$9="sun"</formula>
    </cfRule>
  </conditionalFormatting>
  <conditionalFormatting sqref="I35:I45">
    <cfRule type="expression" dxfId="666" priority="15">
      <formula>I$9="sun"</formula>
    </cfRule>
  </conditionalFormatting>
  <conditionalFormatting sqref="I35:I45">
    <cfRule type="expression" dxfId="665" priority="13">
      <formula>I$9="sat"</formula>
    </cfRule>
    <cfRule type="expression" dxfId="664" priority="14">
      <formula>I$9="sun"</formula>
    </cfRule>
  </conditionalFormatting>
  <conditionalFormatting sqref="I23:I33">
    <cfRule type="expression" dxfId="663" priority="12">
      <formula>I$9="sun"</formula>
    </cfRule>
  </conditionalFormatting>
  <conditionalFormatting sqref="I23:I33">
    <cfRule type="expression" dxfId="662" priority="10">
      <formula>I$9="sat"</formula>
    </cfRule>
    <cfRule type="expression" dxfId="661" priority="11">
      <formula>I$9="sun"</formula>
    </cfRule>
  </conditionalFormatting>
  <conditionalFormatting sqref="F23:F33">
    <cfRule type="expression" dxfId="660" priority="9">
      <formula>F$9="sun"</formula>
    </cfRule>
  </conditionalFormatting>
  <conditionalFormatting sqref="F23:F33">
    <cfRule type="expression" dxfId="659" priority="7">
      <formula>F$9="sat"</formula>
    </cfRule>
    <cfRule type="expression" dxfId="658" priority="8">
      <formula>F$9="sun"</formula>
    </cfRule>
  </conditionalFormatting>
  <conditionalFormatting sqref="F11:F21">
    <cfRule type="expression" dxfId="657" priority="6">
      <formula>F$9="sun"</formula>
    </cfRule>
  </conditionalFormatting>
  <conditionalFormatting sqref="F11:F21">
    <cfRule type="expression" dxfId="656" priority="4">
      <formula>F$9="sat"</formula>
    </cfRule>
    <cfRule type="expression" dxfId="655" priority="5">
      <formula>F$9="sun"</formula>
    </cfRule>
  </conditionalFormatting>
  <conditionalFormatting sqref="I11:I21">
    <cfRule type="expression" dxfId="654" priority="3">
      <formula>I$9="sun"</formula>
    </cfRule>
  </conditionalFormatting>
  <conditionalFormatting sqref="I11:I21">
    <cfRule type="expression" dxfId="653" priority="1">
      <formula>I$9="sat"</formula>
    </cfRule>
    <cfRule type="expression" dxfId="652" priority="2">
      <formula>I$9="sun"</formula>
    </cfRule>
  </conditionalFormatting>
  <printOptions horizontalCentered="1" verticalCentered="1"/>
  <pageMargins left="0.74803149606299213" right="0.74803149606299213" top="0.98425196850393704" bottom="0.98425196850393704" header="0.51181102362204722" footer="0.51181102362204722"/>
  <pageSetup paperSize="9" scale="68" orientation="landscape" r:id="rId1"/>
  <headerFooter alignWithMargins="0"/>
  <ignoredErrors>
    <ignoredError sqref="AJ129" formula="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AQ150"/>
  <sheetViews>
    <sheetView showGridLines="0" showZeros="0" zoomScaleNormal="100" zoomScaleSheetLayoutView="100" workbookViewId="0">
      <selection activeCell="U146" sqref="U146"/>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4.42578125" style="12" customWidth="1"/>
    <col min="36" max="36" width="6" style="12" customWidth="1"/>
    <col min="37" max="37" width="8" style="12" customWidth="1"/>
    <col min="38" max="16384" width="5.5703125" style="12"/>
  </cols>
  <sheetData>
    <row r="1" spans="2:38" ht="37.5" customHeight="1" x14ac:dyDescent="0.65">
      <c r="B1" s="375" t="s">
        <v>0</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row>
    <row r="2" spans="2:38" ht="12" customHeight="1" x14ac:dyDescent="0.2">
      <c r="C2" s="13"/>
      <c r="D2" s="13"/>
      <c r="H2" s="354" t="str">
        <f>IF('Basic info &amp; Projects'!$C$2&lt;&gt;"",IF('Basic info &amp; Projects'!$C$9&lt;&gt;"",IF('Basic info &amp; Projects'!$C$11&lt;&gt;"",,"Det saknas obligatoriska uppgifter om forskarens årssemester"),"Det saknas obligatoriska uppgifter om forskarens årsarbetstid"),"Det saknas obligatoriska uppgifter om forskarens namn")</f>
        <v>Det saknas obligatoriska uppgifter om forskarens namn</v>
      </c>
    </row>
    <row r="3" spans="2:38" x14ac:dyDescent="0.2">
      <c r="B3" s="109" t="s">
        <v>1</v>
      </c>
      <c r="C3" s="376">
        <f>'Basic info &amp; Projects'!C2</f>
        <v>0</v>
      </c>
      <c r="D3" s="376"/>
      <c r="E3" s="376"/>
      <c r="F3" s="376"/>
      <c r="G3" s="376"/>
      <c r="H3" s="45"/>
      <c r="I3" s="109" t="s">
        <v>40</v>
      </c>
      <c r="J3" s="45"/>
      <c r="K3" s="141"/>
      <c r="L3" s="135" t="str">
        <f>'Basic info &amp; Projects'!C3</f>
        <v>Hoegskolan i Borås (University of Borås)</v>
      </c>
      <c r="M3" s="142"/>
      <c r="N3" s="142"/>
    </row>
    <row r="4" spans="2:38" ht="10.5" customHeight="1" x14ac:dyDescent="0.2">
      <c r="B4" s="109"/>
      <c r="C4" s="134"/>
      <c r="D4" s="45"/>
      <c r="E4" s="45"/>
      <c r="F4" s="45"/>
      <c r="G4" s="45"/>
      <c r="H4" s="45"/>
      <c r="I4" s="109" t="s">
        <v>79</v>
      </c>
      <c r="J4" s="45"/>
      <c r="K4" s="45"/>
      <c r="L4" s="377">
        <f>'Basic info &amp; Projects'!C4</f>
        <v>999887447</v>
      </c>
      <c r="M4" s="377"/>
      <c r="N4" s="377"/>
      <c r="O4" s="87"/>
      <c r="P4" s="87"/>
    </row>
    <row r="5" spans="2:38" ht="12" customHeight="1" x14ac:dyDescent="0.2">
      <c r="B5" s="109" t="s">
        <v>2</v>
      </c>
      <c r="C5" s="134">
        <f>'Basic info &amp; Projects'!C7</f>
        <v>2021</v>
      </c>
      <c r="D5" s="45"/>
      <c r="E5" s="45"/>
      <c r="F5" s="45"/>
      <c r="G5" s="45"/>
      <c r="H5" s="45"/>
      <c r="I5" s="45"/>
      <c r="J5" s="45"/>
      <c r="K5" s="45"/>
      <c r="L5" s="45"/>
      <c r="M5" s="45"/>
      <c r="N5" s="45"/>
      <c r="AK5" s="16"/>
      <c r="AL5" s="16"/>
    </row>
    <row r="6" spans="2:38" ht="12" customHeight="1" x14ac:dyDescent="0.2">
      <c r="B6" s="109" t="s">
        <v>3</v>
      </c>
      <c r="C6" s="134" t="s">
        <v>20</v>
      </c>
      <c r="D6" s="45"/>
      <c r="E6" s="45"/>
      <c r="F6" s="45"/>
      <c r="G6" s="45"/>
      <c r="H6" s="45"/>
      <c r="I6" s="111" t="s">
        <v>50</v>
      </c>
      <c r="J6" s="111"/>
      <c r="K6" s="111"/>
      <c r="L6" s="111"/>
      <c r="M6" s="111"/>
      <c r="N6" s="111"/>
      <c r="O6" s="66"/>
      <c r="P6" s="378">
        <f>'Basic info &amp; Projects'!C9</f>
        <v>1720</v>
      </c>
      <c r="Q6" s="378"/>
      <c r="W6" s="379" t="s">
        <v>55</v>
      </c>
      <c r="X6" s="379"/>
      <c r="Y6" s="379"/>
      <c r="Z6" s="379"/>
      <c r="AA6" s="379"/>
      <c r="AB6" s="380">
        <v>1</v>
      </c>
      <c r="AC6" s="380"/>
      <c r="AD6" s="15" t="s">
        <v>56</v>
      </c>
      <c r="AE6" s="15"/>
      <c r="AF6" s="15"/>
      <c r="AG6" s="15"/>
      <c r="AH6" s="15"/>
      <c r="AI6" s="15"/>
      <c r="AJ6" s="91"/>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387" t="s">
        <v>12</v>
      </c>
      <c r="C8" s="388"/>
      <c r="D8" s="389"/>
      <c r="E8" s="18">
        <v>1</v>
      </c>
      <c r="F8" s="18">
        <v>2</v>
      </c>
      <c r="G8" s="18">
        <v>3</v>
      </c>
      <c r="H8" s="18">
        <v>4</v>
      </c>
      <c r="I8" s="18">
        <v>5</v>
      </c>
      <c r="J8" s="18">
        <v>6</v>
      </c>
      <c r="K8" s="18">
        <v>7</v>
      </c>
      <c r="L8" s="18">
        <v>8</v>
      </c>
      <c r="M8" s="18">
        <v>9</v>
      </c>
      <c r="N8" s="18">
        <v>10</v>
      </c>
      <c r="O8" s="18">
        <v>11</v>
      </c>
      <c r="P8" s="18">
        <v>12</v>
      </c>
      <c r="Q8" s="99">
        <v>13</v>
      </c>
      <c r="R8" s="18">
        <v>14</v>
      </c>
      <c r="S8" s="18">
        <v>15</v>
      </c>
      <c r="T8" s="18">
        <v>16</v>
      </c>
      <c r="U8" s="18">
        <v>17</v>
      </c>
      <c r="V8" s="18">
        <v>18</v>
      </c>
      <c r="W8" s="18">
        <v>19</v>
      </c>
      <c r="X8" s="18">
        <v>20</v>
      </c>
      <c r="Y8" s="18">
        <v>21</v>
      </c>
      <c r="Z8" s="18">
        <v>22</v>
      </c>
      <c r="AA8" s="18">
        <v>23</v>
      </c>
      <c r="AB8" s="18">
        <v>24</v>
      </c>
      <c r="AC8" s="18">
        <v>25</v>
      </c>
      <c r="AD8" s="18">
        <v>26</v>
      </c>
      <c r="AE8" s="18">
        <v>27</v>
      </c>
      <c r="AF8" s="18">
        <v>28</v>
      </c>
      <c r="AG8" s="18">
        <v>29</v>
      </c>
      <c r="AH8" s="18">
        <v>30</v>
      </c>
      <c r="AI8" s="18">
        <v>31</v>
      </c>
      <c r="AJ8" s="390" t="s">
        <v>11</v>
      </c>
      <c r="AK8" s="19"/>
      <c r="AL8" s="16"/>
    </row>
    <row r="9" spans="2:38" ht="12" customHeight="1" thickBot="1" x14ac:dyDescent="0.25">
      <c r="B9" s="78" t="s">
        <v>27</v>
      </c>
      <c r="C9" s="392" t="s">
        <v>28</v>
      </c>
      <c r="D9" s="393"/>
      <c r="E9" s="79" t="s">
        <v>29</v>
      </c>
      <c r="F9" s="79" t="str">
        <f>IF($E$9="mon",Weekdays!B2,IF($E$9="tue",Weekdays!B3,IF($E$9="wed",Weekdays!B4,IF($E$9="thu",Weekdays!B5,IF($E$9="fri",Weekdays!B6,IF($E$9="sat",Weekdays!B7,IF($E$9="sun",Weekdays!B8,)))))))</f>
        <v>Sun</v>
      </c>
      <c r="G9" s="79" t="str">
        <f>IF($E$9="mon",Weekdays!C2,IF($E$9="tue",Weekdays!C3,IF($E$9="wed",Weekdays!C4,IF($E$9="thu",Weekdays!C5,IF($E$9="fri",Weekdays!C6,IF($E$9="sat",Weekdays!C7,IF($E$9="sun",Weekdays!C8,)))))))</f>
        <v>Mon</v>
      </c>
      <c r="H9" s="79" t="str">
        <f>IF($E$9="mon",Weekdays!D2,IF($E$9="tue",Weekdays!D3,IF($E$9="wed",Weekdays!D4,IF($E$9="thu",Weekdays!D5,IF($E$9="fri",Weekdays!D6,IF($E$9="sat",Weekdays!D7,IF($E$9="sun",Weekdays!D8,)))))))</f>
        <v>Tue</v>
      </c>
      <c r="I9" s="79" t="str">
        <f>IF($E$9="mon",Weekdays!E2,IF($E$9="tue",Weekdays!E3,IF($E$9="wed",Weekdays!E4,IF($E$9="thu",Weekdays!E5,IF($E$9="fri",Weekdays!E6,IF($E$9="sat",Weekdays!E7,IF($E$9="sun",Weekdays!E8,)))))))</f>
        <v>Wed</v>
      </c>
      <c r="J9" s="79" t="str">
        <f>IF($E$9="mon",Weekdays!F2,IF($E$9="tue",Weekdays!F3,IF($E$9="wed",Weekdays!F4,IF($E$9="thu",Weekdays!F5,IF($E$9="fri",Weekdays!F6,IF($E$9="sat",Weekdays!F7,IF($E$9="sun",Weekdays!F8,)))))))</f>
        <v>Thu</v>
      </c>
      <c r="K9" s="79" t="str">
        <f>IF($E$9="mon",Weekdays!G2,IF($E$9="tue",Weekdays!G3,IF($E$9="wed",Weekdays!G4,IF($E$9="thu",Weekdays!G5,IF($E$9="fri",Weekdays!G6,IF($E$9="sat",Weekdays!G7,IF($E$9="sun",Weekdays!G8,)))))))</f>
        <v>Fri</v>
      </c>
      <c r="L9" s="79" t="str">
        <f>IF($E$9="mon",Weekdays!H2,IF($E$9="tue",Weekdays!H3,IF($E$9="wed",Weekdays!H4,IF($E$9="thu",Weekdays!H5,IF($E$9="fri",Weekdays!H6,IF($E$9="sat",Weekdays!H7,IF($E$9="sun",Weekdays!H8,)))))))</f>
        <v>Sat</v>
      </c>
      <c r="M9" s="79" t="str">
        <f>IF($E$9="mon",Weekdays!I2,IF($E$9="tue",Weekdays!I3,IF($E$9="wed",Weekdays!I4,IF($E$9="thu",Weekdays!I5,IF($E$9="fri",Weekdays!I6,IF($E$9="sat",Weekdays!I7,IF($E$9="sun",Weekdays!I8,)))))))</f>
        <v>Sun</v>
      </c>
      <c r="N9" s="79" t="str">
        <f>IF($E$9="mon",Weekdays!J2,IF($E$9="tue",Weekdays!J3,IF($E$9="wed",Weekdays!J4,IF($E$9="thu",Weekdays!J5,IF($E$9="fri",Weekdays!J6,IF($E$9="sat",Weekdays!J7,IF($E$9="sun",Weekdays!J8,)))))))</f>
        <v>Mon</v>
      </c>
      <c r="O9" s="79" t="str">
        <f>IF($E$9="mon",Weekdays!K2,IF($E$9="tue",Weekdays!K3,IF($E$9="wed",Weekdays!K4,IF($E$9="thu",Weekdays!K5,IF($E$9="fri",Weekdays!K6,IF($E$9="sat",Weekdays!K7,IF($E$9="sun",Weekdays!K8,)))))))</f>
        <v>Tue</v>
      </c>
      <c r="P9" s="79" t="str">
        <f>IF($E$9="mon",Weekdays!L2,IF($E$9="tue",Weekdays!L3,IF($E$9="wed",Weekdays!L4,IF($E$9="thu",Weekdays!L5,IF($E$9="fri",Weekdays!L6,IF($E$9="sat",Weekdays!L7,IF($E$9="sun",Weekdays!L8,)))))))</f>
        <v>Wed</v>
      </c>
      <c r="Q9" s="80" t="str">
        <f>IF($E$9="mon",Weekdays!M2,IF($E$9="tue",Weekdays!M3,IF($E$9="wed",Weekdays!M4,IF($E$9="thu",Weekdays!M5,IF($E$9="fri",Weekdays!M6,IF($E$9="sat",Weekdays!M7,IF($E$9="sun",Weekdays!M8,)))))))</f>
        <v>Thu</v>
      </c>
      <c r="R9" s="79" t="str">
        <f>IF($E$9="mon",Weekdays!N2,IF($E$9="tue",Weekdays!N3,IF($E$9="wed",Weekdays!N4,IF($E$9="thu",Weekdays!N5,IF($E$9="fri",Weekdays!N6,IF($E$9="sat",Weekdays!N7,IF($E$9="sun",Weekdays!N8,)))))))</f>
        <v>Fri</v>
      </c>
      <c r="S9" s="79" t="str">
        <f>IF($E$9="mon",Weekdays!O2,IF($E$9="tue",Weekdays!O3,IF($E$9="wed",Weekdays!O4,IF($E$9="thu",Weekdays!O5,IF($E$9="fri",Weekdays!O6,IF($E$9="sat",Weekdays!O7,IF($E$9="sun",Weekdays!O8,)))))))</f>
        <v>Sat</v>
      </c>
      <c r="T9" s="79" t="str">
        <f>IF($E$9="mon",Weekdays!P2,IF($E$9="tue",Weekdays!P3,IF($E$9="wed",Weekdays!P4,IF($E$9="thu",Weekdays!P5,IF($E$9="fri",Weekdays!P6,IF($E$9="sat",Weekdays!P7,IF($E$9="sun",Weekdays!P8,)))))))</f>
        <v>Sun</v>
      </c>
      <c r="U9" s="79" t="str">
        <f>IF($E$9="mon",Weekdays!Q2,IF($E$9="tue",Weekdays!Q3,IF($E$9="wed",Weekdays!Q4,IF($E$9="thu",Weekdays!Q5,IF($E$9="fri",Weekdays!Q6,IF($E$9="sat",Weekdays!Q7,IF($E$9="sun",Weekdays!Q8,)))))))</f>
        <v>Mon</v>
      </c>
      <c r="V9" s="79" t="str">
        <f>IF($E$9="mon",Weekdays!R2,IF($E$9="tue",Weekdays!R3,IF($E$9="wed",Weekdays!R4,IF($E$9="thu",Weekdays!R5,IF($E$9="fri",Weekdays!R6,IF($E$9="sat",Weekdays!R7,IF($E$9="sun",Weekdays!R8,)))))))</f>
        <v>Tue</v>
      </c>
      <c r="W9" s="79" t="str">
        <f>IF($E$9="mon",Weekdays!S2,IF($E$9="tue",Weekdays!S3,IF($E$9="wed",Weekdays!S4,IF($E$9="thu",Weekdays!S5,IF($E$9="fri",Weekdays!S6,IF($E$9="sat",Weekdays!S7,IF($E$9="sun",Weekdays!S8,)))))))</f>
        <v>Wed</v>
      </c>
      <c r="X9" s="79" t="str">
        <f>IF($E$9="mon",Weekdays!T2,IF($E$9="tue",Weekdays!T3,IF($E$9="wed",Weekdays!T4,IF($E$9="thu",Weekdays!T5,IF($E$9="fri",Weekdays!T6,IF($E$9="sat",Weekdays!T7,IF($E$9="sun",Weekdays!T8,)))))))</f>
        <v>Thu</v>
      </c>
      <c r="Y9" s="79" t="str">
        <f>IF($E$9="mon",Weekdays!U2,IF($E$9="tue",Weekdays!U3,IF($E$9="wed",Weekdays!U4,IF($E$9="thu",Weekdays!U5,IF($E$9="fri",Weekdays!U6,IF($E$9="sat",Weekdays!U7,IF($E$9="sun",Weekdays!U8,)))))))</f>
        <v>Fri</v>
      </c>
      <c r="Z9" s="79" t="str">
        <f>IF($E$9="mon",Weekdays!V2,IF($E$9="tue",Weekdays!V3,IF($E$9="wed",Weekdays!V4,IF($E$9="thu",Weekdays!V5,IF($E$9="fri",Weekdays!V6,IF($E$9="sat",Weekdays!V7,IF($E$9="sun",Weekdays!V8,)))))))</f>
        <v>Sat</v>
      </c>
      <c r="AA9" s="79" t="str">
        <f>IF($E$9="mon",Weekdays!W2,IF($E$9="tue",Weekdays!W3,IF($E$9="wed",Weekdays!W4,IF($E$9="thu",Weekdays!W5,IF($E$9="fri",Weekdays!W6,IF($E$9="sat",Weekdays!W7,IF($E$9="sun",Weekdays!W8,)))))))</f>
        <v>Sun</v>
      </c>
      <c r="AB9" s="79" t="str">
        <f>IF($E$9="mon",Weekdays!X2,IF($E$9="tue",Weekdays!X3,IF($E$9="wed",Weekdays!X4,IF($E$9="thu",Weekdays!X5,IF($E$9="fri",Weekdays!X6,IF($E$9="sat",Weekdays!X7,IF($E$9="sun",Weekdays!X8,)))))))</f>
        <v>Mon</v>
      </c>
      <c r="AC9" s="79" t="str">
        <f>IF($E$9="mon",Weekdays!Y2,IF($E$9="tue",Weekdays!Y3,IF($E$9="wed",Weekdays!Y4,IF($E$9="thu",Weekdays!Y5,IF($E$9="fri",Weekdays!Y6,IF($E$9="sat",Weekdays!Y7,IF($E$9="sun",Weekdays!Y8,)))))))</f>
        <v>Tue</v>
      </c>
      <c r="AD9" s="79" t="str">
        <f>IF($E$9="mon",Weekdays!Z2,IF($E$9="tue",Weekdays!Z3,IF($E$9="wed",Weekdays!Z4,IF($E$9="thu",Weekdays!Z5,IF($E$9="fri",Weekdays!Z6,IF($E$9="sat",Weekdays!Z7,IF($E$9="sun",Weekdays!Z8,)))))))</f>
        <v>Wed</v>
      </c>
      <c r="AE9" s="79" t="str">
        <f>IF($E$9="mon",Weekdays!AA2,IF($E$9="tue",Weekdays!AA3,IF($E$9="wed",Weekdays!AA4,IF($E$9="thu",Weekdays!AA5,IF($E$9="fri",Weekdays!AA6,IF($E$9="sat",Weekdays!AA7,IF($E$9="sun",Weekdays!AA8,)))))))</f>
        <v>Thu</v>
      </c>
      <c r="AF9" s="79" t="str">
        <f>IF($E$9="mon",Weekdays!AB2,IF($E$9="tue",Weekdays!AB3,IF($E$9="wed",Weekdays!AB4,IF($E$9="thu",Weekdays!AB5,IF($E$9="fri",Weekdays!AB6,IF($E$9="sat",Weekdays!AB7,IF($E$9="sun",Weekdays!AB8,)))))))</f>
        <v>Fri</v>
      </c>
      <c r="AG9" s="79" t="str">
        <f>IF($E$9="mon",Weekdays!AC2,IF($E$9="tue",Weekdays!AC3,IF($E$9="wed",Weekdays!AC4,IF($E$9="thu",Weekdays!AC5,IF($E$9="fri",Weekdays!AC6,IF($E$9="sat",Weekdays!AC7,IF($E$9="sun",Weekdays!AC8,)))))))</f>
        <v>Sat</v>
      </c>
      <c r="AH9" s="79" t="str">
        <f>IF($E$9="mon",Weekdays!AD2,IF($E$9="tue",Weekdays!AD3,IF($E$9="wed",Weekdays!AD4,IF($E$9="thu",Weekdays!AD5,IF($E$9="fri",Weekdays!AD6,IF($E$9="sat",Weekdays!AD7,IF($E$9="sun",Weekdays!AD8,)))))))</f>
        <v>Sun</v>
      </c>
      <c r="AI9" s="79" t="str">
        <f>IF($E$9="mon",Weekdays!AE2,IF($E$9="tue",Weekdays!AE3,IF($E$9="wed",Weekdays!AE4,IF($E$9="thu",Weekdays!AE5,IF($E$9="fri",Weekdays!AE6,IF($E$9="sat",Weekdays!AE7,IF($E$9="sun",Weekdays!AE8,)))))))</f>
        <v>Mon</v>
      </c>
      <c r="AJ9" s="459"/>
      <c r="AK9" s="20"/>
      <c r="AL9" s="16"/>
    </row>
    <row r="10" spans="2:38" ht="12.6" customHeight="1" outlineLevel="1" x14ac:dyDescent="0.2">
      <c r="B10" s="394" t="s">
        <v>78</v>
      </c>
      <c r="C10" s="395"/>
      <c r="D10" s="395"/>
      <c r="E10" s="455">
        <f>'Basic info &amp; Projects'!C18</f>
        <v>0</v>
      </c>
      <c r="F10" s="455"/>
      <c r="G10" s="455"/>
      <c r="H10" s="455"/>
      <c r="I10" s="455"/>
      <c r="J10" s="264"/>
      <c r="K10" s="456" t="s">
        <v>77</v>
      </c>
      <c r="L10" s="456"/>
      <c r="M10" s="456"/>
      <c r="N10" s="456"/>
      <c r="O10" s="456"/>
      <c r="P10" s="262">
        <f>'Basic info &amp; Projects'!C16</f>
        <v>0</v>
      </c>
      <c r="Q10" s="215"/>
      <c r="R10" s="212"/>
      <c r="S10" s="212"/>
      <c r="T10" s="212"/>
      <c r="U10" s="212"/>
      <c r="V10" s="212"/>
      <c r="W10" s="212"/>
      <c r="X10" s="356" t="str">
        <f>IF(AJ21&gt;0,IF('Basic info &amp; Projects'!$C$18&lt;&gt;"",IF('Basic info &amp; Projects'!$C$16&lt;&gt;"",,"Required information about the project namne is missing"),"Required information about the project Grant Agreement number is missing"),"")</f>
        <v/>
      </c>
      <c r="Y10" s="212"/>
      <c r="Z10" s="212"/>
      <c r="AA10" s="212"/>
      <c r="AB10" s="212"/>
      <c r="AC10" s="212"/>
      <c r="AD10" s="212"/>
      <c r="AE10" s="213"/>
      <c r="AF10" s="212"/>
      <c r="AG10" s="212"/>
      <c r="AH10" s="212"/>
      <c r="AI10" s="212"/>
      <c r="AJ10" s="249"/>
      <c r="AK10" s="20"/>
      <c r="AL10" s="16"/>
    </row>
    <row r="11" spans="2:38" ht="12.95" customHeight="1" outlineLevel="1" x14ac:dyDescent="0.2">
      <c r="B11" s="21" t="s">
        <v>4</v>
      </c>
      <c r="C11" s="381"/>
      <c r="D11" s="449"/>
      <c r="E11" s="309"/>
      <c r="F11" s="309"/>
      <c r="G11" s="309"/>
      <c r="H11" s="309"/>
      <c r="I11" s="309"/>
      <c r="J11" s="309"/>
      <c r="K11" s="309"/>
      <c r="L11" s="309"/>
      <c r="M11" s="309"/>
      <c r="N11" s="309"/>
      <c r="O11" s="309"/>
      <c r="P11" s="309"/>
      <c r="Q11" s="312"/>
      <c r="R11" s="309"/>
      <c r="S11" s="309"/>
      <c r="T11" s="309"/>
      <c r="U11" s="309"/>
      <c r="V11" s="309"/>
      <c r="W11" s="309"/>
      <c r="X11" s="309"/>
      <c r="Y11" s="309"/>
      <c r="Z11" s="309"/>
      <c r="AA11" s="309"/>
      <c r="AB11" s="309"/>
      <c r="AC11" s="309"/>
      <c r="AD11" s="309"/>
      <c r="AE11" s="309"/>
      <c r="AF11" s="309"/>
      <c r="AG11" s="309"/>
      <c r="AH11" s="309"/>
      <c r="AI11" s="309"/>
      <c r="AJ11" s="202">
        <f>SUM(E11:AI11)</f>
        <v>0</v>
      </c>
      <c r="AK11" s="22"/>
      <c r="AL11" s="16"/>
    </row>
    <row r="12" spans="2:38" ht="12.95" customHeight="1" outlineLevel="1" x14ac:dyDescent="0.2">
      <c r="B12" s="23" t="s">
        <v>6</v>
      </c>
      <c r="C12" s="381"/>
      <c r="D12" s="449"/>
      <c r="E12" s="309"/>
      <c r="F12" s="309"/>
      <c r="G12" s="309"/>
      <c r="H12" s="309"/>
      <c r="I12" s="309"/>
      <c r="J12" s="309"/>
      <c r="K12" s="309"/>
      <c r="L12" s="309"/>
      <c r="M12" s="309"/>
      <c r="N12" s="309"/>
      <c r="O12" s="309"/>
      <c r="P12" s="309"/>
      <c r="Q12" s="312"/>
      <c r="R12" s="309"/>
      <c r="S12" s="309"/>
      <c r="T12" s="309"/>
      <c r="U12" s="309"/>
      <c r="V12" s="309"/>
      <c r="W12" s="309"/>
      <c r="X12" s="309"/>
      <c r="Y12" s="309"/>
      <c r="Z12" s="309"/>
      <c r="AA12" s="309"/>
      <c r="AB12" s="309"/>
      <c r="AC12" s="309"/>
      <c r="AD12" s="309"/>
      <c r="AE12" s="309"/>
      <c r="AF12" s="309"/>
      <c r="AG12" s="309"/>
      <c r="AH12" s="309"/>
      <c r="AI12" s="309"/>
      <c r="AJ12" s="202">
        <f>SUM(E12:AI12)</f>
        <v>0</v>
      </c>
      <c r="AK12" s="22"/>
      <c r="AL12" s="16"/>
    </row>
    <row r="13" spans="2:38" ht="12.95" customHeight="1" outlineLevel="1" x14ac:dyDescent="0.2">
      <c r="B13" s="25" t="s">
        <v>5</v>
      </c>
      <c r="C13" s="383"/>
      <c r="D13" s="442"/>
      <c r="E13" s="310"/>
      <c r="F13" s="310"/>
      <c r="G13" s="310"/>
      <c r="H13" s="310"/>
      <c r="I13" s="310"/>
      <c r="J13" s="310"/>
      <c r="K13" s="310"/>
      <c r="L13" s="310"/>
      <c r="M13" s="310"/>
      <c r="N13" s="310"/>
      <c r="O13" s="310"/>
      <c r="P13" s="310"/>
      <c r="Q13" s="313"/>
      <c r="R13" s="310"/>
      <c r="S13" s="310"/>
      <c r="T13" s="310"/>
      <c r="U13" s="310"/>
      <c r="V13" s="310"/>
      <c r="W13" s="310"/>
      <c r="X13" s="310"/>
      <c r="Y13" s="310"/>
      <c r="Z13" s="310"/>
      <c r="AA13" s="310"/>
      <c r="AB13" s="310"/>
      <c r="AC13" s="310"/>
      <c r="AD13" s="310"/>
      <c r="AE13" s="310"/>
      <c r="AF13" s="310"/>
      <c r="AG13" s="310"/>
      <c r="AH13" s="310"/>
      <c r="AI13" s="310"/>
      <c r="AJ13" s="202">
        <f t="shared" ref="AJ13:AJ18" si="0">SUM(E13:AI13)</f>
        <v>0</v>
      </c>
      <c r="AK13" s="22"/>
      <c r="AL13" s="16"/>
    </row>
    <row r="14" spans="2:38" ht="12.95" customHeight="1" outlineLevel="1" x14ac:dyDescent="0.2">
      <c r="B14" s="25" t="s">
        <v>8</v>
      </c>
      <c r="C14" s="383"/>
      <c r="D14" s="442"/>
      <c r="E14" s="310"/>
      <c r="F14" s="310"/>
      <c r="G14" s="310"/>
      <c r="H14" s="310"/>
      <c r="I14" s="310"/>
      <c r="J14" s="310"/>
      <c r="K14" s="310"/>
      <c r="L14" s="310"/>
      <c r="M14" s="310"/>
      <c r="N14" s="310"/>
      <c r="O14" s="310"/>
      <c r="P14" s="310"/>
      <c r="Q14" s="313"/>
      <c r="R14" s="310"/>
      <c r="S14" s="310"/>
      <c r="T14" s="310"/>
      <c r="U14" s="310"/>
      <c r="V14" s="310"/>
      <c r="W14" s="310"/>
      <c r="X14" s="310"/>
      <c r="Y14" s="310"/>
      <c r="Z14" s="310"/>
      <c r="AA14" s="310"/>
      <c r="AB14" s="310"/>
      <c r="AC14" s="310"/>
      <c r="AD14" s="310"/>
      <c r="AE14" s="310"/>
      <c r="AF14" s="310"/>
      <c r="AG14" s="310"/>
      <c r="AH14" s="310"/>
      <c r="AI14" s="310"/>
      <c r="AJ14" s="202">
        <f t="shared" si="0"/>
        <v>0</v>
      </c>
      <c r="AK14" s="22"/>
      <c r="AL14" s="16"/>
    </row>
    <row r="15" spans="2:38" ht="12.95" customHeight="1" outlineLevel="1" x14ac:dyDescent="0.2">
      <c r="B15" s="25" t="s">
        <v>7</v>
      </c>
      <c r="C15" s="383"/>
      <c r="D15" s="442"/>
      <c r="E15" s="310"/>
      <c r="F15" s="310"/>
      <c r="G15" s="310"/>
      <c r="H15" s="310"/>
      <c r="I15" s="310"/>
      <c r="J15" s="310"/>
      <c r="K15" s="310"/>
      <c r="L15" s="310"/>
      <c r="M15" s="310"/>
      <c r="N15" s="310"/>
      <c r="O15" s="310"/>
      <c r="P15" s="310"/>
      <c r="Q15" s="313"/>
      <c r="R15" s="310"/>
      <c r="S15" s="310"/>
      <c r="T15" s="310"/>
      <c r="U15" s="310"/>
      <c r="V15" s="310"/>
      <c r="W15" s="310"/>
      <c r="X15" s="310"/>
      <c r="Y15" s="310"/>
      <c r="Z15" s="310"/>
      <c r="AA15" s="310"/>
      <c r="AB15" s="310"/>
      <c r="AC15" s="310"/>
      <c r="AD15" s="310"/>
      <c r="AE15" s="310"/>
      <c r="AF15" s="310"/>
      <c r="AG15" s="310"/>
      <c r="AH15" s="310"/>
      <c r="AI15" s="310"/>
      <c r="AJ15" s="202">
        <f t="shared" si="0"/>
        <v>0</v>
      </c>
      <c r="AK15" s="22"/>
      <c r="AL15" s="16"/>
    </row>
    <row r="16" spans="2:38" ht="12.95" customHeight="1" outlineLevel="1" x14ac:dyDescent="0.2">
      <c r="B16" s="25" t="s">
        <v>9</v>
      </c>
      <c r="C16" s="443"/>
      <c r="D16" s="444"/>
      <c r="E16" s="310"/>
      <c r="F16" s="310"/>
      <c r="G16" s="310"/>
      <c r="H16" s="310"/>
      <c r="I16" s="310"/>
      <c r="J16" s="310"/>
      <c r="K16" s="310"/>
      <c r="L16" s="310"/>
      <c r="M16" s="310"/>
      <c r="N16" s="310"/>
      <c r="O16" s="310"/>
      <c r="P16" s="310"/>
      <c r="Q16" s="313"/>
      <c r="R16" s="310"/>
      <c r="S16" s="310"/>
      <c r="T16" s="310"/>
      <c r="U16" s="310"/>
      <c r="V16" s="310"/>
      <c r="W16" s="310"/>
      <c r="X16" s="310"/>
      <c r="Y16" s="310"/>
      <c r="Z16" s="310"/>
      <c r="AA16" s="310"/>
      <c r="AB16" s="310"/>
      <c r="AC16" s="310"/>
      <c r="AD16" s="310"/>
      <c r="AE16" s="310"/>
      <c r="AF16" s="310"/>
      <c r="AG16" s="310"/>
      <c r="AH16" s="310"/>
      <c r="AI16" s="310"/>
      <c r="AJ16" s="202">
        <f t="shared" si="0"/>
        <v>0</v>
      </c>
      <c r="AK16" s="22"/>
      <c r="AL16" s="16"/>
    </row>
    <row r="17" spans="2:38" ht="12.95" customHeight="1" outlineLevel="1" x14ac:dyDescent="0.2">
      <c r="B17" s="25" t="s">
        <v>42</v>
      </c>
      <c r="C17" s="443"/>
      <c r="D17" s="444"/>
      <c r="E17" s="310"/>
      <c r="F17" s="310"/>
      <c r="G17" s="310"/>
      <c r="H17" s="310"/>
      <c r="I17" s="310"/>
      <c r="J17" s="310"/>
      <c r="K17" s="310"/>
      <c r="L17" s="310"/>
      <c r="M17" s="310"/>
      <c r="N17" s="310"/>
      <c r="O17" s="310"/>
      <c r="P17" s="310"/>
      <c r="Q17" s="313"/>
      <c r="R17" s="310"/>
      <c r="S17" s="310"/>
      <c r="T17" s="310"/>
      <c r="U17" s="310"/>
      <c r="V17" s="310"/>
      <c r="W17" s="310"/>
      <c r="X17" s="310"/>
      <c r="Y17" s="310"/>
      <c r="Z17" s="310"/>
      <c r="AA17" s="310"/>
      <c r="AB17" s="310"/>
      <c r="AC17" s="310"/>
      <c r="AD17" s="310"/>
      <c r="AE17" s="310"/>
      <c r="AF17" s="310"/>
      <c r="AG17" s="310"/>
      <c r="AH17" s="310"/>
      <c r="AI17" s="310"/>
      <c r="AJ17" s="202">
        <f>SUM(E17:AI17)</f>
        <v>0</v>
      </c>
      <c r="AK17" s="22"/>
      <c r="AL17" s="16"/>
    </row>
    <row r="18" spans="2:38" ht="12.95" customHeight="1" outlineLevel="1" x14ac:dyDescent="0.2">
      <c r="B18" s="25" t="s">
        <v>43</v>
      </c>
      <c r="C18" s="443"/>
      <c r="D18" s="444"/>
      <c r="E18" s="310"/>
      <c r="F18" s="310"/>
      <c r="G18" s="310"/>
      <c r="H18" s="310"/>
      <c r="I18" s="310"/>
      <c r="J18" s="310"/>
      <c r="K18" s="310"/>
      <c r="L18" s="310"/>
      <c r="M18" s="310"/>
      <c r="N18" s="310"/>
      <c r="O18" s="310"/>
      <c r="P18" s="310"/>
      <c r="Q18" s="313"/>
      <c r="R18" s="310"/>
      <c r="S18" s="310"/>
      <c r="T18" s="310"/>
      <c r="U18" s="310"/>
      <c r="V18" s="310"/>
      <c r="W18" s="310"/>
      <c r="X18" s="310"/>
      <c r="Y18" s="310"/>
      <c r="Z18" s="310"/>
      <c r="AA18" s="310"/>
      <c r="AB18" s="310"/>
      <c r="AC18" s="310"/>
      <c r="AD18" s="310"/>
      <c r="AE18" s="310"/>
      <c r="AF18" s="310"/>
      <c r="AG18" s="310"/>
      <c r="AH18" s="310"/>
      <c r="AI18" s="310"/>
      <c r="AJ18" s="202">
        <f t="shared" si="0"/>
        <v>0</v>
      </c>
      <c r="AK18" s="22"/>
      <c r="AL18" s="16"/>
    </row>
    <row r="19" spans="2:38" ht="12.95" customHeight="1" outlineLevel="1" x14ac:dyDescent="0.2">
      <c r="B19" s="25" t="s">
        <v>44</v>
      </c>
      <c r="C19" s="443"/>
      <c r="D19" s="444"/>
      <c r="E19" s="309"/>
      <c r="F19" s="309"/>
      <c r="G19" s="309"/>
      <c r="H19" s="309"/>
      <c r="I19" s="309"/>
      <c r="J19" s="309"/>
      <c r="K19" s="309"/>
      <c r="L19" s="309"/>
      <c r="M19" s="309"/>
      <c r="N19" s="309"/>
      <c r="O19" s="309"/>
      <c r="P19" s="309"/>
      <c r="Q19" s="312"/>
      <c r="R19" s="309"/>
      <c r="S19" s="309"/>
      <c r="T19" s="309"/>
      <c r="U19" s="309"/>
      <c r="V19" s="309"/>
      <c r="W19" s="309"/>
      <c r="X19" s="309"/>
      <c r="Y19" s="309"/>
      <c r="Z19" s="309"/>
      <c r="AA19" s="309"/>
      <c r="AB19" s="309"/>
      <c r="AC19" s="309"/>
      <c r="AD19" s="309"/>
      <c r="AE19" s="309"/>
      <c r="AF19" s="309"/>
      <c r="AG19" s="309"/>
      <c r="AH19" s="309"/>
      <c r="AI19" s="309"/>
      <c r="AJ19" s="202">
        <f>SUM(E19:AI19)</f>
        <v>0</v>
      </c>
      <c r="AK19" s="22"/>
      <c r="AL19" s="16"/>
    </row>
    <row r="20" spans="2:38" ht="12.95" customHeight="1" outlineLevel="1" x14ac:dyDescent="0.2">
      <c r="B20" s="67" t="s">
        <v>47</v>
      </c>
      <c r="C20" s="447"/>
      <c r="D20" s="448"/>
      <c r="E20" s="311"/>
      <c r="F20" s="311"/>
      <c r="G20" s="311"/>
      <c r="H20" s="311"/>
      <c r="I20" s="311"/>
      <c r="J20" s="311"/>
      <c r="K20" s="311"/>
      <c r="L20" s="311"/>
      <c r="M20" s="311"/>
      <c r="N20" s="311"/>
      <c r="O20" s="311"/>
      <c r="P20" s="311"/>
      <c r="Q20" s="314"/>
      <c r="R20" s="311"/>
      <c r="S20" s="311"/>
      <c r="T20" s="311"/>
      <c r="U20" s="311"/>
      <c r="V20" s="311"/>
      <c r="W20" s="311"/>
      <c r="X20" s="311"/>
      <c r="Y20" s="311"/>
      <c r="Z20" s="311"/>
      <c r="AA20" s="311"/>
      <c r="AB20" s="311"/>
      <c r="AC20" s="311"/>
      <c r="AD20" s="311"/>
      <c r="AE20" s="311"/>
      <c r="AF20" s="311"/>
      <c r="AG20" s="311"/>
      <c r="AH20" s="311"/>
      <c r="AI20" s="311"/>
      <c r="AJ20" s="205">
        <f>SUM(E20:AI20)</f>
        <v>0</v>
      </c>
      <c r="AK20" s="22"/>
      <c r="AL20" s="16"/>
    </row>
    <row r="21" spans="2:38" s="45" customFormat="1" ht="12.95" customHeight="1" x14ac:dyDescent="0.2">
      <c r="B21" s="403" t="str">
        <f>CONCATENATE("Total hours project 1: GA "&amp;E10)</f>
        <v>Total hours project 1: GA 0</v>
      </c>
      <c r="C21" s="404"/>
      <c r="D21" s="405"/>
      <c r="E21" s="207">
        <f>SUM(E11:E20)</f>
        <v>0</v>
      </c>
      <c r="F21" s="207">
        <f t="shared" ref="F21:AD21" si="1">SUM(F11:F20)</f>
        <v>0</v>
      </c>
      <c r="G21" s="207">
        <f t="shared" si="1"/>
        <v>0</v>
      </c>
      <c r="H21" s="207">
        <f t="shared" si="1"/>
        <v>0</v>
      </c>
      <c r="I21" s="207">
        <f t="shared" si="1"/>
        <v>0</v>
      </c>
      <c r="J21" s="207">
        <f t="shared" si="1"/>
        <v>0</v>
      </c>
      <c r="K21" s="207">
        <f t="shared" si="1"/>
        <v>0</v>
      </c>
      <c r="L21" s="207">
        <f t="shared" si="1"/>
        <v>0</v>
      </c>
      <c r="M21" s="207">
        <f t="shared" si="1"/>
        <v>0</v>
      </c>
      <c r="N21" s="207">
        <f t="shared" si="1"/>
        <v>0</v>
      </c>
      <c r="O21" s="207">
        <f t="shared" si="1"/>
        <v>0</v>
      </c>
      <c r="P21" s="207">
        <f t="shared" si="1"/>
        <v>0</v>
      </c>
      <c r="Q21" s="315">
        <f t="shared" si="1"/>
        <v>0</v>
      </c>
      <c r="R21" s="207">
        <f t="shared" si="1"/>
        <v>0</v>
      </c>
      <c r="S21" s="207">
        <f t="shared" si="1"/>
        <v>0</v>
      </c>
      <c r="T21" s="207">
        <f t="shared" si="1"/>
        <v>0</v>
      </c>
      <c r="U21" s="207">
        <f t="shared" si="1"/>
        <v>0</v>
      </c>
      <c r="V21" s="207">
        <f t="shared" si="1"/>
        <v>0</v>
      </c>
      <c r="W21" s="207">
        <f t="shared" si="1"/>
        <v>0</v>
      </c>
      <c r="X21" s="207">
        <f t="shared" si="1"/>
        <v>0</v>
      </c>
      <c r="Y21" s="207">
        <f t="shared" ref="Y21" si="2">SUM(Y11:Y20)</f>
        <v>0</v>
      </c>
      <c r="Z21" s="207">
        <f t="shared" si="1"/>
        <v>0</v>
      </c>
      <c r="AA21" s="207">
        <f t="shared" si="1"/>
        <v>0</v>
      </c>
      <c r="AB21" s="207">
        <f t="shared" si="1"/>
        <v>0</v>
      </c>
      <c r="AC21" s="207">
        <f t="shared" si="1"/>
        <v>0</v>
      </c>
      <c r="AD21" s="207">
        <f t="shared" si="1"/>
        <v>0</v>
      </c>
      <c r="AE21" s="207">
        <f t="shared" ref="AE21:AH21" si="3">SUM(AE11:AE20)</f>
        <v>0</v>
      </c>
      <c r="AF21" s="207">
        <f t="shared" si="3"/>
        <v>0</v>
      </c>
      <c r="AG21" s="207">
        <f t="shared" si="3"/>
        <v>0</v>
      </c>
      <c r="AH21" s="207">
        <f t="shared" si="3"/>
        <v>0</v>
      </c>
      <c r="AI21" s="207">
        <f t="shared" ref="AI21" si="4">SUM(AI11:AI20)</f>
        <v>0</v>
      </c>
      <c r="AJ21" s="208">
        <f>SUM(AJ11:AJ20)</f>
        <v>0</v>
      </c>
      <c r="AK21" s="27"/>
      <c r="AL21" s="16"/>
    </row>
    <row r="22" spans="2:38" ht="12.6" hidden="1" customHeight="1" outlineLevel="1" x14ac:dyDescent="0.2">
      <c r="B22" s="394" t="s">
        <v>78</v>
      </c>
      <c r="C22" s="395"/>
      <c r="D22" s="395"/>
      <c r="E22" s="455">
        <f>'Basic info &amp; Projects'!C23</f>
        <v>0</v>
      </c>
      <c r="F22" s="455"/>
      <c r="G22" s="455"/>
      <c r="H22" s="455"/>
      <c r="I22" s="455"/>
      <c r="J22" s="264"/>
      <c r="K22" s="456" t="s">
        <v>77</v>
      </c>
      <c r="L22" s="456"/>
      <c r="M22" s="456"/>
      <c r="N22" s="456"/>
      <c r="O22" s="456"/>
      <c r="P22" s="262">
        <f>'Basic info &amp; Projects'!C21</f>
        <v>0</v>
      </c>
      <c r="Q22" s="211"/>
      <c r="R22" s="212"/>
      <c r="S22" s="212"/>
      <c r="T22" s="212"/>
      <c r="U22" s="212"/>
      <c r="V22" s="212"/>
      <c r="W22" s="212"/>
      <c r="X22" s="356" t="str">
        <f>IF(AJ33&gt;0,IF('Basic info &amp; Projects'!$C$23&lt;&gt;"",IF('Basic info &amp; Projects'!$C$21&lt;&gt;"",,"Required information about the project namne is missing"),"Required information about the project Grant Agreement number is missing"),"")</f>
        <v/>
      </c>
      <c r="Y22" s="212"/>
      <c r="Z22" s="212"/>
      <c r="AA22" s="212"/>
      <c r="AB22" s="212"/>
      <c r="AC22" s="212"/>
      <c r="AD22" s="212"/>
      <c r="AE22" s="213"/>
      <c r="AF22" s="212"/>
      <c r="AG22" s="212"/>
      <c r="AH22" s="212"/>
      <c r="AI22" s="212"/>
      <c r="AJ22" s="249"/>
      <c r="AK22" s="20"/>
      <c r="AL22" s="16"/>
    </row>
    <row r="23" spans="2:38" ht="12.95" hidden="1" customHeight="1" outlineLevel="1" x14ac:dyDescent="0.2">
      <c r="B23" s="21" t="s">
        <v>4</v>
      </c>
      <c r="C23" s="381"/>
      <c r="D23" s="449"/>
      <c r="E23" s="309"/>
      <c r="F23" s="309"/>
      <c r="G23" s="309"/>
      <c r="H23" s="309"/>
      <c r="I23" s="309"/>
      <c r="J23" s="309"/>
      <c r="K23" s="309"/>
      <c r="L23" s="309"/>
      <c r="M23" s="309"/>
      <c r="N23" s="309"/>
      <c r="O23" s="309"/>
      <c r="P23" s="309"/>
      <c r="Q23" s="312"/>
      <c r="R23" s="309"/>
      <c r="S23" s="309"/>
      <c r="T23" s="309"/>
      <c r="U23" s="309"/>
      <c r="V23" s="309"/>
      <c r="W23" s="309"/>
      <c r="X23" s="309"/>
      <c r="Y23" s="309"/>
      <c r="Z23" s="309"/>
      <c r="AA23" s="309"/>
      <c r="AB23" s="309"/>
      <c r="AC23" s="309"/>
      <c r="AD23" s="309"/>
      <c r="AE23" s="309"/>
      <c r="AF23" s="309"/>
      <c r="AG23" s="309"/>
      <c r="AH23" s="309"/>
      <c r="AI23" s="309"/>
      <c r="AJ23" s="202">
        <f>SUM(E23:AI23)</f>
        <v>0</v>
      </c>
      <c r="AK23" s="22"/>
      <c r="AL23" s="16"/>
    </row>
    <row r="24" spans="2:38" ht="12.95" hidden="1" customHeight="1" outlineLevel="1" x14ac:dyDescent="0.2">
      <c r="B24" s="23" t="s">
        <v>6</v>
      </c>
      <c r="C24" s="381"/>
      <c r="D24" s="449"/>
      <c r="E24" s="309"/>
      <c r="F24" s="309"/>
      <c r="G24" s="309"/>
      <c r="H24" s="309"/>
      <c r="I24" s="309"/>
      <c r="J24" s="309"/>
      <c r="K24" s="309"/>
      <c r="L24" s="309"/>
      <c r="M24" s="309"/>
      <c r="N24" s="309"/>
      <c r="O24" s="309"/>
      <c r="P24" s="309"/>
      <c r="Q24" s="312"/>
      <c r="R24" s="309"/>
      <c r="S24" s="309"/>
      <c r="T24" s="309"/>
      <c r="U24" s="309"/>
      <c r="V24" s="309"/>
      <c r="W24" s="309"/>
      <c r="X24" s="309"/>
      <c r="Y24" s="309"/>
      <c r="Z24" s="309"/>
      <c r="AA24" s="309"/>
      <c r="AB24" s="309"/>
      <c r="AC24" s="309"/>
      <c r="AD24" s="309"/>
      <c r="AE24" s="309"/>
      <c r="AF24" s="309"/>
      <c r="AG24" s="309"/>
      <c r="AH24" s="309"/>
      <c r="AI24" s="309"/>
      <c r="AJ24" s="202">
        <f>SUM(E24:AI24)</f>
        <v>0</v>
      </c>
      <c r="AK24" s="22"/>
      <c r="AL24" s="16"/>
    </row>
    <row r="25" spans="2:38" ht="12.95" hidden="1" customHeight="1" outlineLevel="1" x14ac:dyDescent="0.2">
      <c r="B25" s="25" t="s">
        <v>5</v>
      </c>
      <c r="C25" s="383"/>
      <c r="D25" s="442"/>
      <c r="E25" s="310"/>
      <c r="F25" s="310"/>
      <c r="G25" s="310"/>
      <c r="H25" s="310"/>
      <c r="I25" s="310"/>
      <c r="J25" s="310"/>
      <c r="K25" s="310"/>
      <c r="L25" s="310"/>
      <c r="M25" s="310"/>
      <c r="N25" s="310"/>
      <c r="O25" s="310"/>
      <c r="P25" s="310"/>
      <c r="Q25" s="313"/>
      <c r="R25" s="310"/>
      <c r="S25" s="310"/>
      <c r="T25" s="310"/>
      <c r="U25" s="310"/>
      <c r="V25" s="310"/>
      <c r="W25" s="310"/>
      <c r="X25" s="310"/>
      <c r="Y25" s="310"/>
      <c r="Z25" s="310"/>
      <c r="AA25" s="310"/>
      <c r="AB25" s="310"/>
      <c r="AC25" s="310"/>
      <c r="AD25" s="310"/>
      <c r="AE25" s="310"/>
      <c r="AF25" s="310"/>
      <c r="AG25" s="310"/>
      <c r="AH25" s="310"/>
      <c r="AI25" s="310"/>
      <c r="AJ25" s="202">
        <f t="shared" ref="AJ25:AJ32" si="5">SUM(E25:AI25)</f>
        <v>0</v>
      </c>
      <c r="AK25" s="22"/>
      <c r="AL25" s="16"/>
    </row>
    <row r="26" spans="2:38" ht="12.95" hidden="1" customHeight="1" outlineLevel="1" x14ac:dyDescent="0.2">
      <c r="B26" s="25" t="s">
        <v>8</v>
      </c>
      <c r="C26" s="383"/>
      <c r="D26" s="442"/>
      <c r="E26" s="310"/>
      <c r="F26" s="310"/>
      <c r="G26" s="310"/>
      <c r="H26" s="310"/>
      <c r="I26" s="310"/>
      <c r="J26" s="310"/>
      <c r="K26" s="310"/>
      <c r="L26" s="310"/>
      <c r="M26" s="310"/>
      <c r="N26" s="310"/>
      <c r="O26" s="310"/>
      <c r="P26" s="310"/>
      <c r="Q26" s="313"/>
      <c r="R26" s="310"/>
      <c r="S26" s="310"/>
      <c r="T26" s="310"/>
      <c r="U26" s="310"/>
      <c r="V26" s="310"/>
      <c r="W26" s="310"/>
      <c r="X26" s="310"/>
      <c r="Y26" s="310"/>
      <c r="Z26" s="310"/>
      <c r="AA26" s="310"/>
      <c r="AB26" s="310"/>
      <c r="AC26" s="310"/>
      <c r="AD26" s="310"/>
      <c r="AE26" s="310"/>
      <c r="AF26" s="310"/>
      <c r="AG26" s="310"/>
      <c r="AH26" s="310"/>
      <c r="AI26" s="310"/>
      <c r="AJ26" s="202">
        <f t="shared" si="5"/>
        <v>0</v>
      </c>
      <c r="AK26" s="22"/>
      <c r="AL26" s="16"/>
    </row>
    <row r="27" spans="2:38" ht="12.95" hidden="1" customHeight="1" outlineLevel="1" x14ac:dyDescent="0.2">
      <c r="B27" s="25" t="s">
        <v>7</v>
      </c>
      <c r="C27" s="383"/>
      <c r="D27" s="442"/>
      <c r="E27" s="310"/>
      <c r="F27" s="310"/>
      <c r="G27" s="310"/>
      <c r="H27" s="310"/>
      <c r="I27" s="310"/>
      <c r="J27" s="310"/>
      <c r="K27" s="310"/>
      <c r="L27" s="310"/>
      <c r="M27" s="310"/>
      <c r="N27" s="310"/>
      <c r="O27" s="310"/>
      <c r="P27" s="310"/>
      <c r="Q27" s="313"/>
      <c r="R27" s="310"/>
      <c r="S27" s="310"/>
      <c r="T27" s="310"/>
      <c r="U27" s="310"/>
      <c r="V27" s="310"/>
      <c r="W27" s="310"/>
      <c r="X27" s="310"/>
      <c r="Y27" s="310"/>
      <c r="Z27" s="310"/>
      <c r="AA27" s="310"/>
      <c r="AB27" s="310"/>
      <c r="AC27" s="310"/>
      <c r="AD27" s="310"/>
      <c r="AE27" s="310"/>
      <c r="AF27" s="310"/>
      <c r="AG27" s="310"/>
      <c r="AH27" s="310"/>
      <c r="AI27" s="310"/>
      <c r="AJ27" s="202">
        <f t="shared" si="5"/>
        <v>0</v>
      </c>
      <c r="AK27" s="22"/>
      <c r="AL27" s="16"/>
    </row>
    <row r="28" spans="2:38" ht="12.95" hidden="1" customHeight="1" outlineLevel="1" x14ac:dyDescent="0.2">
      <c r="B28" s="25" t="s">
        <v>9</v>
      </c>
      <c r="C28" s="443"/>
      <c r="D28" s="444"/>
      <c r="E28" s="310"/>
      <c r="F28" s="310"/>
      <c r="G28" s="310"/>
      <c r="H28" s="310"/>
      <c r="I28" s="310"/>
      <c r="J28" s="310"/>
      <c r="K28" s="310"/>
      <c r="L28" s="310"/>
      <c r="M28" s="310"/>
      <c r="N28" s="310"/>
      <c r="O28" s="310"/>
      <c r="P28" s="310"/>
      <c r="Q28" s="313"/>
      <c r="R28" s="310"/>
      <c r="S28" s="310"/>
      <c r="T28" s="310"/>
      <c r="U28" s="310"/>
      <c r="V28" s="310"/>
      <c r="W28" s="310"/>
      <c r="X28" s="310"/>
      <c r="Y28" s="310"/>
      <c r="Z28" s="310"/>
      <c r="AA28" s="310"/>
      <c r="AB28" s="310"/>
      <c r="AC28" s="310"/>
      <c r="AD28" s="310"/>
      <c r="AE28" s="310"/>
      <c r="AF28" s="310"/>
      <c r="AG28" s="310"/>
      <c r="AH28" s="310"/>
      <c r="AI28" s="310"/>
      <c r="AJ28" s="202">
        <f t="shared" si="5"/>
        <v>0</v>
      </c>
      <c r="AK28" s="22"/>
      <c r="AL28" s="16"/>
    </row>
    <row r="29" spans="2:38" ht="12.95" hidden="1" customHeight="1" outlineLevel="1" x14ac:dyDescent="0.2">
      <c r="B29" s="25" t="s">
        <v>42</v>
      </c>
      <c r="C29" s="443"/>
      <c r="D29" s="444"/>
      <c r="E29" s="310"/>
      <c r="F29" s="310"/>
      <c r="G29" s="310"/>
      <c r="H29" s="310"/>
      <c r="I29" s="310"/>
      <c r="J29" s="310"/>
      <c r="K29" s="310"/>
      <c r="L29" s="310"/>
      <c r="M29" s="310"/>
      <c r="N29" s="310"/>
      <c r="O29" s="310"/>
      <c r="P29" s="310"/>
      <c r="Q29" s="313"/>
      <c r="R29" s="310"/>
      <c r="S29" s="310"/>
      <c r="T29" s="310"/>
      <c r="U29" s="310"/>
      <c r="V29" s="310"/>
      <c r="W29" s="310"/>
      <c r="X29" s="310"/>
      <c r="Y29" s="310"/>
      <c r="Z29" s="310"/>
      <c r="AA29" s="310"/>
      <c r="AB29" s="310"/>
      <c r="AC29" s="310"/>
      <c r="AD29" s="310"/>
      <c r="AE29" s="310"/>
      <c r="AF29" s="310"/>
      <c r="AG29" s="310"/>
      <c r="AH29" s="310"/>
      <c r="AI29" s="310"/>
      <c r="AJ29" s="202">
        <f t="shared" si="5"/>
        <v>0</v>
      </c>
      <c r="AK29" s="22"/>
      <c r="AL29" s="16"/>
    </row>
    <row r="30" spans="2:38" ht="12.95" hidden="1" customHeight="1" outlineLevel="1" x14ac:dyDescent="0.2">
      <c r="B30" s="25" t="s">
        <v>43</v>
      </c>
      <c r="C30" s="443"/>
      <c r="D30" s="444"/>
      <c r="E30" s="310"/>
      <c r="F30" s="310"/>
      <c r="G30" s="310"/>
      <c r="H30" s="310"/>
      <c r="I30" s="310"/>
      <c r="J30" s="310"/>
      <c r="K30" s="310"/>
      <c r="L30" s="310"/>
      <c r="M30" s="310"/>
      <c r="N30" s="310"/>
      <c r="O30" s="310"/>
      <c r="P30" s="310"/>
      <c r="Q30" s="313"/>
      <c r="R30" s="310"/>
      <c r="S30" s="310"/>
      <c r="T30" s="310"/>
      <c r="U30" s="310"/>
      <c r="V30" s="310"/>
      <c r="W30" s="310"/>
      <c r="X30" s="310"/>
      <c r="Y30" s="310"/>
      <c r="Z30" s="310"/>
      <c r="AA30" s="310"/>
      <c r="AB30" s="310"/>
      <c r="AC30" s="310"/>
      <c r="AD30" s="310"/>
      <c r="AE30" s="310"/>
      <c r="AF30" s="310"/>
      <c r="AG30" s="310"/>
      <c r="AH30" s="310"/>
      <c r="AI30" s="310"/>
      <c r="AJ30" s="202">
        <f t="shared" si="5"/>
        <v>0</v>
      </c>
      <c r="AK30" s="22"/>
      <c r="AL30" s="16"/>
    </row>
    <row r="31" spans="2:38" ht="12.95" hidden="1" customHeight="1" outlineLevel="1" x14ac:dyDescent="0.2">
      <c r="B31" s="25" t="s">
        <v>44</v>
      </c>
      <c r="C31" s="443"/>
      <c r="D31" s="444"/>
      <c r="E31" s="309"/>
      <c r="F31" s="309"/>
      <c r="G31" s="309"/>
      <c r="H31" s="309"/>
      <c r="I31" s="309"/>
      <c r="J31" s="309"/>
      <c r="K31" s="309"/>
      <c r="L31" s="309"/>
      <c r="M31" s="309"/>
      <c r="N31" s="309"/>
      <c r="O31" s="309"/>
      <c r="P31" s="309"/>
      <c r="Q31" s="312"/>
      <c r="R31" s="309"/>
      <c r="S31" s="309"/>
      <c r="T31" s="309"/>
      <c r="U31" s="309"/>
      <c r="V31" s="309"/>
      <c r="W31" s="309"/>
      <c r="X31" s="309"/>
      <c r="Y31" s="309"/>
      <c r="Z31" s="309"/>
      <c r="AA31" s="309"/>
      <c r="AB31" s="309"/>
      <c r="AC31" s="309"/>
      <c r="AD31" s="309"/>
      <c r="AE31" s="309"/>
      <c r="AF31" s="309"/>
      <c r="AG31" s="309"/>
      <c r="AH31" s="309"/>
      <c r="AI31" s="309"/>
      <c r="AJ31" s="202">
        <f t="shared" si="5"/>
        <v>0</v>
      </c>
      <c r="AK31" s="22"/>
      <c r="AL31" s="16"/>
    </row>
    <row r="32" spans="2:38" ht="12.95" hidden="1" customHeight="1" outlineLevel="1" x14ac:dyDescent="0.2">
      <c r="B32" s="67" t="s">
        <v>47</v>
      </c>
      <c r="C32" s="447"/>
      <c r="D32" s="448"/>
      <c r="E32" s="311"/>
      <c r="F32" s="311"/>
      <c r="G32" s="311"/>
      <c r="H32" s="311"/>
      <c r="I32" s="311"/>
      <c r="J32" s="311"/>
      <c r="K32" s="311"/>
      <c r="L32" s="311"/>
      <c r="M32" s="311"/>
      <c r="N32" s="311"/>
      <c r="O32" s="311"/>
      <c r="P32" s="311"/>
      <c r="Q32" s="314"/>
      <c r="R32" s="311"/>
      <c r="S32" s="311"/>
      <c r="T32" s="311"/>
      <c r="U32" s="311"/>
      <c r="V32" s="311"/>
      <c r="W32" s="311"/>
      <c r="X32" s="311"/>
      <c r="Y32" s="311"/>
      <c r="Z32" s="311"/>
      <c r="AA32" s="311"/>
      <c r="AB32" s="311"/>
      <c r="AC32" s="311"/>
      <c r="AD32" s="311"/>
      <c r="AE32" s="311"/>
      <c r="AF32" s="311"/>
      <c r="AG32" s="311"/>
      <c r="AH32" s="311"/>
      <c r="AI32" s="311"/>
      <c r="AJ32" s="205">
        <f t="shared" si="5"/>
        <v>0</v>
      </c>
      <c r="AK32" s="22"/>
      <c r="AL32" s="16"/>
    </row>
    <row r="33" spans="2:43" s="45" customFormat="1" ht="12.95" customHeight="1" collapsed="1" x14ac:dyDescent="0.2">
      <c r="B33" s="406" t="str">
        <f>CONCATENATE("Total hours project 2: GA "&amp;E22)</f>
        <v>Total hours project 2: GA 0</v>
      </c>
      <c r="C33" s="407"/>
      <c r="D33" s="408"/>
      <c r="E33" s="207">
        <f>SUM(E23:E32)</f>
        <v>0</v>
      </c>
      <c r="F33" s="207">
        <f t="shared" ref="F33:AI33" si="6">SUM(F23:F32)</f>
        <v>0</v>
      </c>
      <c r="G33" s="207">
        <f t="shared" si="6"/>
        <v>0</v>
      </c>
      <c r="H33" s="207">
        <f t="shared" si="6"/>
        <v>0</v>
      </c>
      <c r="I33" s="207">
        <f t="shared" si="6"/>
        <v>0</v>
      </c>
      <c r="J33" s="207">
        <f t="shared" si="6"/>
        <v>0</v>
      </c>
      <c r="K33" s="207">
        <f t="shared" si="6"/>
        <v>0</v>
      </c>
      <c r="L33" s="207">
        <f t="shared" si="6"/>
        <v>0</v>
      </c>
      <c r="M33" s="207">
        <f t="shared" si="6"/>
        <v>0</v>
      </c>
      <c r="N33" s="207">
        <f t="shared" si="6"/>
        <v>0</v>
      </c>
      <c r="O33" s="207">
        <f t="shared" si="6"/>
        <v>0</v>
      </c>
      <c r="P33" s="207">
        <f t="shared" si="6"/>
        <v>0</v>
      </c>
      <c r="Q33" s="315">
        <f t="shared" si="6"/>
        <v>0</v>
      </c>
      <c r="R33" s="207">
        <f t="shared" si="6"/>
        <v>0</v>
      </c>
      <c r="S33" s="207">
        <f t="shared" si="6"/>
        <v>0</v>
      </c>
      <c r="T33" s="207">
        <f t="shared" si="6"/>
        <v>0</v>
      </c>
      <c r="U33" s="207">
        <f t="shared" si="6"/>
        <v>0</v>
      </c>
      <c r="V33" s="207">
        <f t="shared" si="6"/>
        <v>0</v>
      </c>
      <c r="W33" s="207">
        <f t="shared" si="6"/>
        <v>0</v>
      </c>
      <c r="X33" s="207">
        <f t="shared" si="6"/>
        <v>0</v>
      </c>
      <c r="Y33" s="207">
        <f t="shared" si="6"/>
        <v>0</v>
      </c>
      <c r="Z33" s="207">
        <f t="shared" si="6"/>
        <v>0</v>
      </c>
      <c r="AA33" s="207">
        <f t="shared" si="6"/>
        <v>0</v>
      </c>
      <c r="AB33" s="207">
        <f t="shared" si="6"/>
        <v>0</v>
      </c>
      <c r="AC33" s="207">
        <f t="shared" si="6"/>
        <v>0</v>
      </c>
      <c r="AD33" s="207">
        <f t="shared" si="6"/>
        <v>0</v>
      </c>
      <c r="AE33" s="207">
        <f t="shared" si="6"/>
        <v>0</v>
      </c>
      <c r="AF33" s="207">
        <f t="shared" si="6"/>
        <v>0</v>
      </c>
      <c r="AG33" s="207">
        <f t="shared" si="6"/>
        <v>0</v>
      </c>
      <c r="AH33" s="207">
        <f t="shared" si="6"/>
        <v>0</v>
      </c>
      <c r="AI33" s="207">
        <f t="shared" si="6"/>
        <v>0</v>
      </c>
      <c r="AJ33" s="208">
        <f t="shared" ref="AJ33" si="7">SUM(AJ23:AJ32)</f>
        <v>0</v>
      </c>
      <c r="AK33" s="27"/>
      <c r="AL33" s="16"/>
    </row>
    <row r="34" spans="2:43" ht="12.6" hidden="1" customHeight="1" outlineLevel="1" x14ac:dyDescent="0.2">
      <c r="B34" s="394" t="s">
        <v>78</v>
      </c>
      <c r="C34" s="395"/>
      <c r="D34" s="395"/>
      <c r="E34" s="455">
        <f>'Basic info &amp; Projects'!C28</f>
        <v>0</v>
      </c>
      <c r="F34" s="455"/>
      <c r="G34" s="455"/>
      <c r="H34" s="455"/>
      <c r="I34" s="455"/>
      <c r="J34" s="264"/>
      <c r="K34" s="456" t="s">
        <v>77</v>
      </c>
      <c r="L34" s="456"/>
      <c r="M34" s="456"/>
      <c r="N34" s="456"/>
      <c r="O34" s="456"/>
      <c r="P34" s="262">
        <f>'Basic info &amp; Projects'!C26</f>
        <v>0</v>
      </c>
      <c r="Q34" s="215"/>
      <c r="R34" s="212"/>
      <c r="S34" s="212"/>
      <c r="T34" s="212"/>
      <c r="U34" s="212"/>
      <c r="V34" s="212"/>
      <c r="W34" s="212"/>
      <c r="X34" s="356" t="str">
        <f>IF(AJ45&gt;0,IF('Basic info &amp; Projects'!$C$28&lt;&gt;"",IF('Basic info &amp; Projects'!$C$26&lt;&gt;"",,"Required information about the project namne is missing"),"Required information about the project Grant Agreement number is missing"),"")</f>
        <v/>
      </c>
      <c r="Y34" s="212"/>
      <c r="Z34" s="212"/>
      <c r="AA34" s="212"/>
      <c r="AB34" s="212"/>
      <c r="AC34" s="212"/>
      <c r="AD34" s="212"/>
      <c r="AE34" s="213"/>
      <c r="AF34" s="212"/>
      <c r="AG34" s="212"/>
      <c r="AH34" s="212"/>
      <c r="AI34" s="212"/>
      <c r="AJ34" s="249"/>
      <c r="AK34" s="20"/>
      <c r="AL34" s="16"/>
    </row>
    <row r="35" spans="2:43" ht="12.95" hidden="1" customHeight="1" outlineLevel="1" x14ac:dyDescent="0.2">
      <c r="B35" s="21" t="s">
        <v>4</v>
      </c>
      <c r="C35" s="381"/>
      <c r="D35" s="449"/>
      <c r="E35" s="309"/>
      <c r="F35" s="309"/>
      <c r="G35" s="309"/>
      <c r="H35" s="309"/>
      <c r="I35" s="309"/>
      <c r="J35" s="309"/>
      <c r="K35" s="309"/>
      <c r="L35" s="309"/>
      <c r="M35" s="309"/>
      <c r="N35" s="309"/>
      <c r="O35" s="309"/>
      <c r="P35" s="309"/>
      <c r="Q35" s="312"/>
      <c r="R35" s="309"/>
      <c r="S35" s="309"/>
      <c r="T35" s="309"/>
      <c r="U35" s="309"/>
      <c r="V35" s="309"/>
      <c r="W35" s="309"/>
      <c r="X35" s="309"/>
      <c r="Y35" s="309"/>
      <c r="Z35" s="309"/>
      <c r="AA35" s="309"/>
      <c r="AB35" s="309"/>
      <c r="AC35" s="309"/>
      <c r="AD35" s="309"/>
      <c r="AE35" s="309"/>
      <c r="AF35" s="309"/>
      <c r="AG35" s="309"/>
      <c r="AH35" s="309"/>
      <c r="AI35" s="309"/>
      <c r="AJ35" s="202">
        <f>SUM(E35:AI35)</f>
        <v>0</v>
      </c>
      <c r="AK35" s="22"/>
      <c r="AL35" s="16"/>
    </row>
    <row r="36" spans="2:43" ht="12.95" hidden="1" customHeight="1" outlineLevel="1" x14ac:dyDescent="0.2">
      <c r="B36" s="23" t="s">
        <v>6</v>
      </c>
      <c r="C36" s="381"/>
      <c r="D36" s="449"/>
      <c r="E36" s="309"/>
      <c r="F36" s="309"/>
      <c r="G36" s="309"/>
      <c r="H36" s="309"/>
      <c r="I36" s="309"/>
      <c r="J36" s="309"/>
      <c r="K36" s="309"/>
      <c r="L36" s="309"/>
      <c r="M36" s="309"/>
      <c r="N36" s="309"/>
      <c r="O36" s="309"/>
      <c r="P36" s="309"/>
      <c r="Q36" s="312"/>
      <c r="R36" s="309"/>
      <c r="S36" s="309"/>
      <c r="T36" s="309"/>
      <c r="U36" s="309"/>
      <c r="V36" s="309"/>
      <c r="W36" s="309"/>
      <c r="X36" s="309"/>
      <c r="Y36" s="309"/>
      <c r="Z36" s="309"/>
      <c r="AA36" s="309"/>
      <c r="AB36" s="309"/>
      <c r="AC36" s="309"/>
      <c r="AD36" s="309"/>
      <c r="AE36" s="309"/>
      <c r="AF36" s="309"/>
      <c r="AG36" s="309"/>
      <c r="AH36" s="309"/>
      <c r="AI36" s="309"/>
      <c r="AJ36" s="202">
        <f>SUM(E36:AI36)</f>
        <v>0</v>
      </c>
      <c r="AK36" s="22"/>
      <c r="AL36" s="16"/>
    </row>
    <row r="37" spans="2:43" ht="12.95" hidden="1" customHeight="1" outlineLevel="1" x14ac:dyDescent="0.2">
      <c r="B37" s="25" t="s">
        <v>5</v>
      </c>
      <c r="C37" s="383"/>
      <c r="D37" s="442"/>
      <c r="E37" s="310"/>
      <c r="F37" s="310"/>
      <c r="G37" s="310"/>
      <c r="H37" s="310"/>
      <c r="I37" s="310"/>
      <c r="J37" s="310"/>
      <c r="K37" s="310"/>
      <c r="L37" s="310"/>
      <c r="M37" s="310"/>
      <c r="N37" s="310"/>
      <c r="O37" s="310"/>
      <c r="P37" s="310"/>
      <c r="Q37" s="313"/>
      <c r="R37" s="310"/>
      <c r="S37" s="310"/>
      <c r="T37" s="310"/>
      <c r="U37" s="310"/>
      <c r="V37" s="310"/>
      <c r="W37" s="310"/>
      <c r="X37" s="310"/>
      <c r="Y37" s="310"/>
      <c r="Z37" s="310"/>
      <c r="AA37" s="310"/>
      <c r="AB37" s="310"/>
      <c r="AC37" s="310"/>
      <c r="AD37" s="310"/>
      <c r="AE37" s="310"/>
      <c r="AF37" s="310"/>
      <c r="AG37" s="310"/>
      <c r="AH37" s="310"/>
      <c r="AI37" s="310"/>
      <c r="AJ37" s="202">
        <f t="shared" ref="AJ37:AJ44" si="8">SUM(E37:AI37)</f>
        <v>0</v>
      </c>
      <c r="AK37" s="22"/>
      <c r="AL37" s="16"/>
    </row>
    <row r="38" spans="2:43" ht="12.95" hidden="1" customHeight="1" outlineLevel="1" x14ac:dyDescent="0.2">
      <c r="B38" s="25" t="s">
        <v>8</v>
      </c>
      <c r="C38" s="383"/>
      <c r="D38" s="442"/>
      <c r="E38" s="310"/>
      <c r="F38" s="310"/>
      <c r="G38" s="310"/>
      <c r="H38" s="310"/>
      <c r="I38" s="310"/>
      <c r="J38" s="310"/>
      <c r="K38" s="310"/>
      <c r="L38" s="310"/>
      <c r="M38" s="310"/>
      <c r="N38" s="310"/>
      <c r="O38" s="310"/>
      <c r="P38" s="310"/>
      <c r="Q38" s="313"/>
      <c r="R38" s="310"/>
      <c r="S38" s="310"/>
      <c r="T38" s="310"/>
      <c r="U38" s="310"/>
      <c r="V38" s="310"/>
      <c r="W38" s="310"/>
      <c r="X38" s="310"/>
      <c r="Y38" s="310"/>
      <c r="Z38" s="310"/>
      <c r="AA38" s="310"/>
      <c r="AB38" s="310"/>
      <c r="AC38" s="310"/>
      <c r="AD38" s="310"/>
      <c r="AE38" s="310"/>
      <c r="AF38" s="310"/>
      <c r="AG38" s="310"/>
      <c r="AH38" s="310"/>
      <c r="AI38" s="310"/>
      <c r="AJ38" s="202">
        <f t="shared" si="8"/>
        <v>0</v>
      </c>
      <c r="AK38" s="22"/>
      <c r="AL38" s="16"/>
    </row>
    <row r="39" spans="2:43" ht="12.95" hidden="1" customHeight="1" outlineLevel="1" x14ac:dyDescent="0.2">
      <c r="B39" s="25" t="s">
        <v>7</v>
      </c>
      <c r="C39" s="383"/>
      <c r="D39" s="442"/>
      <c r="E39" s="310"/>
      <c r="F39" s="310"/>
      <c r="G39" s="310"/>
      <c r="H39" s="310"/>
      <c r="I39" s="310"/>
      <c r="J39" s="310"/>
      <c r="K39" s="310"/>
      <c r="L39" s="310"/>
      <c r="M39" s="310"/>
      <c r="N39" s="310"/>
      <c r="O39" s="310"/>
      <c r="P39" s="310"/>
      <c r="Q39" s="313"/>
      <c r="R39" s="310"/>
      <c r="S39" s="310"/>
      <c r="T39" s="310"/>
      <c r="U39" s="310"/>
      <c r="V39" s="310"/>
      <c r="W39" s="310"/>
      <c r="X39" s="310"/>
      <c r="Y39" s="310"/>
      <c r="Z39" s="310"/>
      <c r="AA39" s="310"/>
      <c r="AB39" s="310"/>
      <c r="AC39" s="310"/>
      <c r="AD39" s="310"/>
      <c r="AE39" s="310"/>
      <c r="AF39" s="310"/>
      <c r="AG39" s="310"/>
      <c r="AH39" s="310"/>
      <c r="AI39" s="310"/>
      <c r="AJ39" s="202">
        <f t="shared" si="8"/>
        <v>0</v>
      </c>
      <c r="AK39" s="22"/>
      <c r="AL39" s="16"/>
    </row>
    <row r="40" spans="2:43" ht="12.95" hidden="1" customHeight="1" outlineLevel="1" x14ac:dyDescent="0.2">
      <c r="B40" s="25" t="s">
        <v>9</v>
      </c>
      <c r="C40" s="443"/>
      <c r="D40" s="444"/>
      <c r="E40" s="310"/>
      <c r="F40" s="310"/>
      <c r="G40" s="310"/>
      <c r="H40" s="310"/>
      <c r="I40" s="310"/>
      <c r="J40" s="310"/>
      <c r="K40" s="310"/>
      <c r="L40" s="310"/>
      <c r="M40" s="310"/>
      <c r="N40" s="310"/>
      <c r="O40" s="310"/>
      <c r="P40" s="310"/>
      <c r="Q40" s="313"/>
      <c r="R40" s="310"/>
      <c r="S40" s="310"/>
      <c r="T40" s="310"/>
      <c r="U40" s="310"/>
      <c r="V40" s="310"/>
      <c r="W40" s="310"/>
      <c r="X40" s="310"/>
      <c r="Y40" s="310"/>
      <c r="Z40" s="310"/>
      <c r="AA40" s="310"/>
      <c r="AB40" s="310"/>
      <c r="AC40" s="310"/>
      <c r="AD40" s="310"/>
      <c r="AE40" s="310"/>
      <c r="AF40" s="310"/>
      <c r="AG40" s="310"/>
      <c r="AH40" s="310"/>
      <c r="AI40" s="310"/>
      <c r="AJ40" s="202">
        <f t="shared" si="8"/>
        <v>0</v>
      </c>
      <c r="AK40" s="22"/>
      <c r="AL40" s="16"/>
    </row>
    <row r="41" spans="2:43" ht="12.95" hidden="1" customHeight="1" outlineLevel="1" x14ac:dyDescent="0.2">
      <c r="B41" s="25" t="s">
        <v>42</v>
      </c>
      <c r="C41" s="443"/>
      <c r="D41" s="444"/>
      <c r="E41" s="310"/>
      <c r="F41" s="310"/>
      <c r="G41" s="310"/>
      <c r="H41" s="310"/>
      <c r="I41" s="310"/>
      <c r="J41" s="310"/>
      <c r="K41" s="310"/>
      <c r="L41" s="310"/>
      <c r="M41" s="310"/>
      <c r="N41" s="310"/>
      <c r="O41" s="310"/>
      <c r="P41" s="310"/>
      <c r="Q41" s="313"/>
      <c r="R41" s="310"/>
      <c r="S41" s="310"/>
      <c r="T41" s="310"/>
      <c r="U41" s="310"/>
      <c r="V41" s="310"/>
      <c r="W41" s="310"/>
      <c r="X41" s="310"/>
      <c r="Y41" s="310"/>
      <c r="Z41" s="310"/>
      <c r="AA41" s="310"/>
      <c r="AB41" s="310"/>
      <c r="AC41" s="310"/>
      <c r="AD41" s="310"/>
      <c r="AE41" s="310"/>
      <c r="AF41" s="310"/>
      <c r="AG41" s="310"/>
      <c r="AH41" s="310"/>
      <c r="AI41" s="310"/>
      <c r="AJ41" s="202">
        <f t="shared" si="8"/>
        <v>0</v>
      </c>
      <c r="AK41" s="22"/>
      <c r="AL41" s="16"/>
    </row>
    <row r="42" spans="2:43" ht="12.95" hidden="1" customHeight="1" outlineLevel="1" x14ac:dyDescent="0.2">
      <c r="B42" s="25" t="s">
        <v>43</v>
      </c>
      <c r="C42" s="443"/>
      <c r="D42" s="444"/>
      <c r="E42" s="310"/>
      <c r="F42" s="310"/>
      <c r="G42" s="310"/>
      <c r="H42" s="310"/>
      <c r="I42" s="310"/>
      <c r="J42" s="310"/>
      <c r="K42" s="310"/>
      <c r="L42" s="310"/>
      <c r="M42" s="310"/>
      <c r="N42" s="310"/>
      <c r="O42" s="310"/>
      <c r="P42" s="310"/>
      <c r="Q42" s="313"/>
      <c r="R42" s="310"/>
      <c r="S42" s="310"/>
      <c r="T42" s="310"/>
      <c r="U42" s="310"/>
      <c r="V42" s="310"/>
      <c r="W42" s="310"/>
      <c r="X42" s="310"/>
      <c r="Y42" s="310"/>
      <c r="Z42" s="310"/>
      <c r="AA42" s="310"/>
      <c r="AB42" s="310"/>
      <c r="AC42" s="310"/>
      <c r="AD42" s="310"/>
      <c r="AE42" s="310"/>
      <c r="AF42" s="310"/>
      <c r="AG42" s="310"/>
      <c r="AH42" s="310"/>
      <c r="AI42" s="310"/>
      <c r="AJ42" s="202">
        <f t="shared" si="8"/>
        <v>0</v>
      </c>
      <c r="AK42" s="22"/>
      <c r="AL42" s="16"/>
    </row>
    <row r="43" spans="2:43" ht="12.95" hidden="1" customHeight="1" outlineLevel="1" x14ac:dyDescent="0.2">
      <c r="B43" s="25" t="s">
        <v>44</v>
      </c>
      <c r="C43" s="443"/>
      <c r="D43" s="444"/>
      <c r="E43" s="309"/>
      <c r="F43" s="309"/>
      <c r="G43" s="309"/>
      <c r="H43" s="309"/>
      <c r="I43" s="309"/>
      <c r="J43" s="309"/>
      <c r="K43" s="309"/>
      <c r="L43" s="309"/>
      <c r="M43" s="309"/>
      <c r="N43" s="309"/>
      <c r="O43" s="309"/>
      <c r="P43" s="309"/>
      <c r="Q43" s="312"/>
      <c r="R43" s="309"/>
      <c r="S43" s="309"/>
      <c r="T43" s="309"/>
      <c r="U43" s="309"/>
      <c r="V43" s="309"/>
      <c r="W43" s="309"/>
      <c r="X43" s="309"/>
      <c r="Y43" s="309"/>
      <c r="Z43" s="309"/>
      <c r="AA43" s="309"/>
      <c r="AB43" s="309"/>
      <c r="AC43" s="309"/>
      <c r="AD43" s="309"/>
      <c r="AE43" s="309"/>
      <c r="AF43" s="309"/>
      <c r="AG43" s="309"/>
      <c r="AH43" s="309"/>
      <c r="AI43" s="309"/>
      <c r="AJ43" s="202">
        <f t="shared" si="8"/>
        <v>0</v>
      </c>
      <c r="AK43" s="22"/>
      <c r="AL43" s="16"/>
      <c r="AN43" s="17"/>
      <c r="AO43" s="17"/>
      <c r="AP43" s="17"/>
      <c r="AQ43" s="17"/>
    </row>
    <row r="44" spans="2:43" ht="12.95" hidden="1" customHeight="1" outlineLevel="1" x14ac:dyDescent="0.2">
      <c r="B44" s="67" t="s">
        <v>47</v>
      </c>
      <c r="C44" s="447"/>
      <c r="D44" s="448"/>
      <c r="E44" s="311"/>
      <c r="F44" s="311"/>
      <c r="G44" s="311"/>
      <c r="H44" s="311"/>
      <c r="I44" s="311"/>
      <c r="J44" s="311"/>
      <c r="K44" s="311"/>
      <c r="L44" s="311"/>
      <c r="M44" s="311"/>
      <c r="N44" s="311"/>
      <c r="O44" s="311"/>
      <c r="P44" s="311"/>
      <c r="Q44" s="314"/>
      <c r="R44" s="311"/>
      <c r="S44" s="311"/>
      <c r="T44" s="311"/>
      <c r="U44" s="311"/>
      <c r="V44" s="311"/>
      <c r="W44" s="311"/>
      <c r="X44" s="311"/>
      <c r="Y44" s="311"/>
      <c r="Z44" s="311"/>
      <c r="AA44" s="311"/>
      <c r="AB44" s="311"/>
      <c r="AC44" s="311"/>
      <c r="AD44" s="311"/>
      <c r="AE44" s="311"/>
      <c r="AF44" s="311"/>
      <c r="AG44" s="311"/>
      <c r="AH44" s="311"/>
      <c r="AI44" s="311"/>
      <c r="AJ44" s="205">
        <f t="shared" si="8"/>
        <v>0</v>
      </c>
      <c r="AK44" s="22"/>
      <c r="AL44" s="16"/>
      <c r="AN44" s="17"/>
      <c r="AO44" s="17"/>
      <c r="AP44" s="17"/>
      <c r="AQ44" s="17"/>
    </row>
    <row r="45" spans="2:43" s="45" customFormat="1" ht="12.95" customHeight="1" collapsed="1" x14ac:dyDescent="0.2">
      <c r="B45" s="403" t="str">
        <f>CONCATENATE("Total hours project 3: GA "&amp;E34)</f>
        <v>Total hours project 3: GA 0</v>
      </c>
      <c r="C45" s="404"/>
      <c r="D45" s="405"/>
      <c r="E45" s="207">
        <f>SUM(E35:E44)</f>
        <v>0</v>
      </c>
      <c r="F45" s="207">
        <f t="shared" ref="F45:AI45" si="9">SUM(F35:F44)</f>
        <v>0</v>
      </c>
      <c r="G45" s="207">
        <f t="shared" si="9"/>
        <v>0</v>
      </c>
      <c r="H45" s="207">
        <f t="shared" si="9"/>
        <v>0</v>
      </c>
      <c r="I45" s="207">
        <f t="shared" si="9"/>
        <v>0</v>
      </c>
      <c r="J45" s="207">
        <f t="shared" si="9"/>
        <v>0</v>
      </c>
      <c r="K45" s="207">
        <f t="shared" si="9"/>
        <v>0</v>
      </c>
      <c r="L45" s="207">
        <f t="shared" si="9"/>
        <v>0</v>
      </c>
      <c r="M45" s="207">
        <f t="shared" si="9"/>
        <v>0</v>
      </c>
      <c r="N45" s="207">
        <f t="shared" si="9"/>
        <v>0</v>
      </c>
      <c r="O45" s="207">
        <f t="shared" si="9"/>
        <v>0</v>
      </c>
      <c r="P45" s="207">
        <f t="shared" si="9"/>
        <v>0</v>
      </c>
      <c r="Q45" s="315">
        <f t="shared" si="9"/>
        <v>0</v>
      </c>
      <c r="R45" s="207">
        <f t="shared" si="9"/>
        <v>0</v>
      </c>
      <c r="S45" s="207">
        <f t="shared" si="9"/>
        <v>0</v>
      </c>
      <c r="T45" s="207">
        <f t="shared" si="9"/>
        <v>0</v>
      </c>
      <c r="U45" s="207">
        <f t="shared" si="9"/>
        <v>0</v>
      </c>
      <c r="V45" s="207">
        <f t="shared" si="9"/>
        <v>0</v>
      </c>
      <c r="W45" s="207">
        <f t="shared" si="9"/>
        <v>0</v>
      </c>
      <c r="X45" s="207">
        <f t="shared" si="9"/>
        <v>0</v>
      </c>
      <c r="Y45" s="207">
        <f t="shared" si="9"/>
        <v>0</v>
      </c>
      <c r="Z45" s="207">
        <f t="shared" si="9"/>
        <v>0</v>
      </c>
      <c r="AA45" s="207">
        <f t="shared" si="9"/>
        <v>0</v>
      </c>
      <c r="AB45" s="207">
        <f t="shared" si="9"/>
        <v>0</v>
      </c>
      <c r="AC45" s="207">
        <f t="shared" si="9"/>
        <v>0</v>
      </c>
      <c r="AD45" s="207">
        <f t="shared" si="9"/>
        <v>0</v>
      </c>
      <c r="AE45" s="207">
        <f t="shared" si="9"/>
        <v>0</v>
      </c>
      <c r="AF45" s="207">
        <f t="shared" si="9"/>
        <v>0</v>
      </c>
      <c r="AG45" s="207">
        <f t="shared" si="9"/>
        <v>0</v>
      </c>
      <c r="AH45" s="207">
        <f t="shared" si="9"/>
        <v>0</v>
      </c>
      <c r="AI45" s="207">
        <f t="shared" si="9"/>
        <v>0</v>
      </c>
      <c r="AJ45" s="208">
        <f t="shared" ref="AJ45" si="10">SUM(AJ35:AJ44)</f>
        <v>0</v>
      </c>
      <c r="AK45" s="27"/>
      <c r="AL45" s="16"/>
      <c r="AN45" s="16"/>
      <c r="AO45" s="16"/>
      <c r="AP45" s="16"/>
      <c r="AQ45" s="16"/>
    </row>
    <row r="46" spans="2:43" ht="12.6" hidden="1" customHeight="1" outlineLevel="1" x14ac:dyDescent="0.2">
      <c r="B46" s="394" t="s">
        <v>78</v>
      </c>
      <c r="C46" s="395"/>
      <c r="D46" s="395"/>
      <c r="E46" s="455">
        <f>'Basic info &amp; Projects'!C33</f>
        <v>0</v>
      </c>
      <c r="F46" s="455"/>
      <c r="G46" s="455"/>
      <c r="H46" s="455"/>
      <c r="I46" s="455"/>
      <c r="J46" s="264"/>
      <c r="K46" s="456" t="s">
        <v>77</v>
      </c>
      <c r="L46" s="456"/>
      <c r="M46" s="456"/>
      <c r="N46" s="456"/>
      <c r="O46" s="456"/>
      <c r="P46" s="262">
        <f>'Basic info &amp; Projects'!C31</f>
        <v>0</v>
      </c>
      <c r="Q46" s="211"/>
      <c r="R46" s="212"/>
      <c r="S46" s="212"/>
      <c r="T46" s="212"/>
      <c r="U46" s="212"/>
      <c r="V46" s="212"/>
      <c r="W46" s="212"/>
      <c r="X46" s="356" t="str">
        <f>IF(AJ57&gt;0,IF('Basic info &amp; Projects'!$C$33&lt;&gt;"",IF('Basic info &amp; Projects'!$C$31&lt;&gt;"",,"Required information about the project namne is missing"),"Required information about the project Grant Agreement number is missing"),"")</f>
        <v/>
      </c>
      <c r="Y46" s="212"/>
      <c r="Z46" s="212"/>
      <c r="AA46" s="212"/>
      <c r="AB46" s="212"/>
      <c r="AC46" s="212"/>
      <c r="AD46" s="212"/>
      <c r="AE46" s="213"/>
      <c r="AF46" s="212"/>
      <c r="AG46" s="212"/>
      <c r="AH46" s="212"/>
      <c r="AI46" s="212"/>
      <c r="AJ46" s="249"/>
      <c r="AK46" s="20"/>
      <c r="AL46" s="16"/>
      <c r="AN46" s="17"/>
      <c r="AO46" s="17"/>
      <c r="AP46" s="17"/>
      <c r="AQ46" s="17"/>
    </row>
    <row r="47" spans="2:43" ht="12.95" hidden="1" customHeight="1" outlineLevel="1" x14ac:dyDescent="0.2">
      <c r="B47" s="21" t="s">
        <v>4</v>
      </c>
      <c r="C47" s="381"/>
      <c r="D47" s="449"/>
      <c r="E47" s="309"/>
      <c r="F47" s="309"/>
      <c r="G47" s="309"/>
      <c r="H47" s="309"/>
      <c r="I47" s="309"/>
      <c r="J47" s="309"/>
      <c r="K47" s="309"/>
      <c r="L47" s="309"/>
      <c r="M47" s="309"/>
      <c r="N47" s="309"/>
      <c r="O47" s="309"/>
      <c r="P47" s="309"/>
      <c r="Q47" s="312"/>
      <c r="R47" s="309"/>
      <c r="S47" s="309"/>
      <c r="T47" s="309"/>
      <c r="U47" s="309"/>
      <c r="V47" s="309"/>
      <c r="W47" s="309"/>
      <c r="X47" s="309"/>
      <c r="Y47" s="309"/>
      <c r="Z47" s="309"/>
      <c r="AA47" s="309"/>
      <c r="AB47" s="309"/>
      <c r="AC47" s="309"/>
      <c r="AD47" s="309"/>
      <c r="AE47" s="309"/>
      <c r="AF47" s="309"/>
      <c r="AG47" s="309"/>
      <c r="AH47" s="309"/>
      <c r="AI47" s="309"/>
      <c r="AJ47" s="202">
        <f>SUM(E47:AI47)</f>
        <v>0</v>
      </c>
      <c r="AK47" s="22"/>
      <c r="AL47" s="16"/>
      <c r="AN47" s="17"/>
      <c r="AO47" s="17"/>
      <c r="AP47" s="17"/>
      <c r="AQ47" s="17"/>
    </row>
    <row r="48" spans="2:43" ht="12.95" hidden="1" customHeight="1" outlineLevel="1" x14ac:dyDescent="0.2">
      <c r="B48" s="23" t="s">
        <v>6</v>
      </c>
      <c r="C48" s="381"/>
      <c r="D48" s="449"/>
      <c r="E48" s="309"/>
      <c r="F48" s="309"/>
      <c r="G48" s="309"/>
      <c r="H48" s="309"/>
      <c r="I48" s="309"/>
      <c r="J48" s="309"/>
      <c r="K48" s="309"/>
      <c r="L48" s="309"/>
      <c r="M48" s="309"/>
      <c r="N48" s="309"/>
      <c r="O48" s="309"/>
      <c r="P48" s="309"/>
      <c r="Q48" s="312"/>
      <c r="R48" s="309"/>
      <c r="S48" s="309"/>
      <c r="T48" s="309"/>
      <c r="U48" s="309"/>
      <c r="V48" s="309"/>
      <c r="W48" s="309"/>
      <c r="X48" s="309"/>
      <c r="Y48" s="309"/>
      <c r="Z48" s="309"/>
      <c r="AA48" s="309"/>
      <c r="AB48" s="309"/>
      <c r="AC48" s="309"/>
      <c r="AD48" s="309"/>
      <c r="AE48" s="309"/>
      <c r="AF48" s="309"/>
      <c r="AG48" s="309"/>
      <c r="AH48" s="309"/>
      <c r="AI48" s="309"/>
      <c r="AJ48" s="202">
        <f>SUM(E48:AI48)</f>
        <v>0</v>
      </c>
      <c r="AK48" s="22"/>
      <c r="AL48" s="16"/>
      <c r="AN48" s="17"/>
      <c r="AO48" s="17"/>
      <c r="AP48" s="17"/>
      <c r="AQ48" s="17"/>
    </row>
    <row r="49" spans="2:43" ht="12.95" hidden="1" customHeight="1" outlineLevel="1" x14ac:dyDescent="0.2">
      <c r="B49" s="25" t="s">
        <v>5</v>
      </c>
      <c r="C49" s="383"/>
      <c r="D49" s="442"/>
      <c r="E49" s="310"/>
      <c r="F49" s="310"/>
      <c r="G49" s="310"/>
      <c r="H49" s="310"/>
      <c r="I49" s="310"/>
      <c r="J49" s="310"/>
      <c r="K49" s="310"/>
      <c r="L49" s="310"/>
      <c r="M49" s="310"/>
      <c r="N49" s="310"/>
      <c r="O49" s="310"/>
      <c r="P49" s="310"/>
      <c r="Q49" s="313"/>
      <c r="R49" s="310"/>
      <c r="S49" s="310"/>
      <c r="T49" s="310"/>
      <c r="U49" s="310"/>
      <c r="V49" s="310"/>
      <c r="W49" s="310"/>
      <c r="X49" s="310"/>
      <c r="Y49" s="310"/>
      <c r="Z49" s="310"/>
      <c r="AA49" s="310"/>
      <c r="AB49" s="310"/>
      <c r="AC49" s="310"/>
      <c r="AD49" s="310"/>
      <c r="AE49" s="310"/>
      <c r="AF49" s="310"/>
      <c r="AG49" s="310"/>
      <c r="AH49" s="310"/>
      <c r="AI49" s="310"/>
      <c r="AJ49" s="202">
        <f t="shared" ref="AJ49:AJ56" si="11">SUM(E49:AI49)</f>
        <v>0</v>
      </c>
      <c r="AK49" s="22"/>
      <c r="AL49" s="16"/>
      <c r="AN49" s="17"/>
      <c r="AO49" s="17"/>
      <c r="AP49" s="17"/>
      <c r="AQ49" s="17"/>
    </row>
    <row r="50" spans="2:43" ht="12.95" hidden="1" customHeight="1" outlineLevel="1" x14ac:dyDescent="0.2">
      <c r="B50" s="25" t="s">
        <v>8</v>
      </c>
      <c r="C50" s="383"/>
      <c r="D50" s="442"/>
      <c r="E50" s="310"/>
      <c r="F50" s="310"/>
      <c r="G50" s="310"/>
      <c r="H50" s="310"/>
      <c r="I50" s="310"/>
      <c r="J50" s="310"/>
      <c r="K50" s="310"/>
      <c r="L50" s="310"/>
      <c r="M50" s="310"/>
      <c r="N50" s="310"/>
      <c r="O50" s="310"/>
      <c r="P50" s="310"/>
      <c r="Q50" s="313"/>
      <c r="R50" s="310"/>
      <c r="S50" s="310"/>
      <c r="T50" s="310"/>
      <c r="U50" s="310"/>
      <c r="V50" s="310"/>
      <c r="W50" s="310"/>
      <c r="X50" s="310"/>
      <c r="Y50" s="310"/>
      <c r="Z50" s="310"/>
      <c r="AA50" s="310"/>
      <c r="AB50" s="310"/>
      <c r="AC50" s="310"/>
      <c r="AD50" s="310"/>
      <c r="AE50" s="310"/>
      <c r="AF50" s="310"/>
      <c r="AG50" s="310"/>
      <c r="AH50" s="310"/>
      <c r="AI50" s="310"/>
      <c r="AJ50" s="202">
        <f t="shared" si="11"/>
        <v>0</v>
      </c>
      <c r="AK50" s="22"/>
      <c r="AL50" s="16"/>
      <c r="AN50" s="17"/>
      <c r="AO50" s="17"/>
      <c r="AP50" s="17"/>
      <c r="AQ50" s="17"/>
    </row>
    <row r="51" spans="2:43" ht="12.95" hidden="1" customHeight="1" outlineLevel="1" x14ac:dyDescent="0.2">
      <c r="B51" s="25" t="s">
        <v>7</v>
      </c>
      <c r="C51" s="383"/>
      <c r="D51" s="442"/>
      <c r="E51" s="310"/>
      <c r="F51" s="310"/>
      <c r="G51" s="310"/>
      <c r="H51" s="310"/>
      <c r="I51" s="310"/>
      <c r="J51" s="310"/>
      <c r="K51" s="310"/>
      <c r="L51" s="310"/>
      <c r="M51" s="310"/>
      <c r="N51" s="310"/>
      <c r="O51" s="310"/>
      <c r="P51" s="310"/>
      <c r="Q51" s="313"/>
      <c r="R51" s="310"/>
      <c r="S51" s="310"/>
      <c r="T51" s="310"/>
      <c r="U51" s="310"/>
      <c r="V51" s="310"/>
      <c r="W51" s="310"/>
      <c r="X51" s="310"/>
      <c r="Y51" s="310"/>
      <c r="Z51" s="310"/>
      <c r="AA51" s="310"/>
      <c r="AB51" s="310"/>
      <c r="AC51" s="310"/>
      <c r="AD51" s="310"/>
      <c r="AE51" s="310"/>
      <c r="AF51" s="310"/>
      <c r="AG51" s="310"/>
      <c r="AH51" s="310"/>
      <c r="AI51" s="310"/>
      <c r="AJ51" s="202">
        <f t="shared" si="11"/>
        <v>0</v>
      </c>
      <c r="AK51" s="22"/>
      <c r="AL51" s="16"/>
      <c r="AN51" s="17"/>
      <c r="AO51" s="17"/>
      <c r="AP51" s="17"/>
      <c r="AQ51" s="17"/>
    </row>
    <row r="52" spans="2:43" ht="12.95" hidden="1" customHeight="1" outlineLevel="1" x14ac:dyDescent="0.2">
      <c r="B52" s="25" t="s">
        <v>9</v>
      </c>
      <c r="C52" s="443"/>
      <c r="D52" s="444"/>
      <c r="E52" s="310"/>
      <c r="F52" s="310"/>
      <c r="G52" s="310"/>
      <c r="H52" s="310"/>
      <c r="I52" s="310"/>
      <c r="J52" s="310"/>
      <c r="K52" s="310"/>
      <c r="L52" s="310"/>
      <c r="M52" s="310"/>
      <c r="N52" s="310"/>
      <c r="O52" s="310"/>
      <c r="P52" s="310"/>
      <c r="Q52" s="313"/>
      <c r="R52" s="310"/>
      <c r="S52" s="310"/>
      <c r="T52" s="310"/>
      <c r="U52" s="310"/>
      <c r="V52" s="310"/>
      <c r="W52" s="310"/>
      <c r="X52" s="310"/>
      <c r="Y52" s="310"/>
      <c r="Z52" s="310"/>
      <c r="AA52" s="310"/>
      <c r="AB52" s="310"/>
      <c r="AC52" s="310"/>
      <c r="AD52" s="310"/>
      <c r="AE52" s="310"/>
      <c r="AF52" s="310"/>
      <c r="AG52" s="310"/>
      <c r="AH52" s="310"/>
      <c r="AI52" s="310"/>
      <c r="AJ52" s="202">
        <f t="shared" si="11"/>
        <v>0</v>
      </c>
      <c r="AK52" s="22"/>
      <c r="AL52" s="16"/>
      <c r="AN52" s="17"/>
      <c r="AO52" s="17"/>
      <c r="AP52" s="17"/>
      <c r="AQ52" s="17"/>
    </row>
    <row r="53" spans="2:43" ht="12.95" hidden="1" customHeight="1" outlineLevel="1" x14ac:dyDescent="0.2">
      <c r="B53" s="25" t="s">
        <v>42</v>
      </c>
      <c r="C53" s="443"/>
      <c r="D53" s="444"/>
      <c r="E53" s="310"/>
      <c r="F53" s="310"/>
      <c r="G53" s="310"/>
      <c r="H53" s="310"/>
      <c r="I53" s="310"/>
      <c r="J53" s="310"/>
      <c r="K53" s="310"/>
      <c r="L53" s="310"/>
      <c r="M53" s="310"/>
      <c r="N53" s="310"/>
      <c r="O53" s="310"/>
      <c r="P53" s="310"/>
      <c r="Q53" s="313"/>
      <c r="R53" s="310"/>
      <c r="S53" s="310"/>
      <c r="T53" s="310"/>
      <c r="U53" s="310"/>
      <c r="V53" s="310"/>
      <c r="W53" s="310"/>
      <c r="X53" s="310"/>
      <c r="Y53" s="310"/>
      <c r="Z53" s="310"/>
      <c r="AA53" s="310"/>
      <c r="AB53" s="310"/>
      <c r="AC53" s="310"/>
      <c r="AD53" s="310"/>
      <c r="AE53" s="310"/>
      <c r="AF53" s="310"/>
      <c r="AG53" s="310"/>
      <c r="AH53" s="310"/>
      <c r="AI53" s="310"/>
      <c r="AJ53" s="202">
        <f t="shared" si="11"/>
        <v>0</v>
      </c>
      <c r="AK53" s="22"/>
      <c r="AL53" s="16"/>
      <c r="AN53" s="17"/>
      <c r="AO53" s="17"/>
      <c r="AP53" s="17"/>
      <c r="AQ53" s="17"/>
    </row>
    <row r="54" spans="2:43" ht="12.95" hidden="1" customHeight="1" outlineLevel="1" x14ac:dyDescent="0.2">
      <c r="B54" s="25" t="s">
        <v>43</v>
      </c>
      <c r="C54" s="443"/>
      <c r="D54" s="444"/>
      <c r="E54" s="310"/>
      <c r="F54" s="310"/>
      <c r="G54" s="310"/>
      <c r="H54" s="310"/>
      <c r="I54" s="310"/>
      <c r="J54" s="310"/>
      <c r="K54" s="310"/>
      <c r="L54" s="310"/>
      <c r="M54" s="310"/>
      <c r="N54" s="310"/>
      <c r="O54" s="310"/>
      <c r="P54" s="310"/>
      <c r="Q54" s="313"/>
      <c r="R54" s="310"/>
      <c r="S54" s="310"/>
      <c r="T54" s="310"/>
      <c r="U54" s="310"/>
      <c r="V54" s="310"/>
      <c r="W54" s="310"/>
      <c r="X54" s="310"/>
      <c r="Y54" s="310"/>
      <c r="Z54" s="310"/>
      <c r="AA54" s="310"/>
      <c r="AB54" s="310"/>
      <c r="AC54" s="310"/>
      <c r="AD54" s="310"/>
      <c r="AE54" s="310"/>
      <c r="AF54" s="310"/>
      <c r="AG54" s="310"/>
      <c r="AH54" s="310"/>
      <c r="AI54" s="310"/>
      <c r="AJ54" s="202">
        <f t="shared" si="11"/>
        <v>0</v>
      </c>
      <c r="AK54" s="22"/>
      <c r="AL54" s="16"/>
      <c r="AN54" s="17"/>
      <c r="AO54" s="17"/>
      <c r="AP54" s="17"/>
      <c r="AQ54" s="17"/>
    </row>
    <row r="55" spans="2:43" ht="12.95" hidden="1" customHeight="1" outlineLevel="1" x14ac:dyDescent="0.2">
      <c r="B55" s="25" t="s">
        <v>44</v>
      </c>
      <c r="C55" s="443"/>
      <c r="D55" s="444"/>
      <c r="E55" s="309"/>
      <c r="F55" s="309"/>
      <c r="G55" s="309"/>
      <c r="H55" s="309"/>
      <c r="I55" s="309"/>
      <c r="J55" s="309"/>
      <c r="K55" s="309"/>
      <c r="L55" s="309"/>
      <c r="M55" s="309"/>
      <c r="N55" s="309"/>
      <c r="O55" s="309"/>
      <c r="P55" s="309"/>
      <c r="Q55" s="312"/>
      <c r="R55" s="309"/>
      <c r="S55" s="309"/>
      <c r="T55" s="309"/>
      <c r="U55" s="309"/>
      <c r="V55" s="309"/>
      <c r="W55" s="309"/>
      <c r="X55" s="309"/>
      <c r="Y55" s="309"/>
      <c r="Z55" s="309"/>
      <c r="AA55" s="309"/>
      <c r="AB55" s="309"/>
      <c r="AC55" s="309"/>
      <c r="AD55" s="309"/>
      <c r="AE55" s="309"/>
      <c r="AF55" s="309"/>
      <c r="AG55" s="309"/>
      <c r="AH55" s="309"/>
      <c r="AI55" s="309"/>
      <c r="AJ55" s="202">
        <f t="shared" si="11"/>
        <v>0</v>
      </c>
      <c r="AK55" s="22"/>
      <c r="AL55" s="16"/>
      <c r="AN55" s="17"/>
      <c r="AO55" s="17"/>
      <c r="AP55" s="17"/>
      <c r="AQ55" s="17"/>
    </row>
    <row r="56" spans="2:43" ht="12.95" hidden="1" customHeight="1" outlineLevel="1" x14ac:dyDescent="0.2">
      <c r="B56" s="67" t="s">
        <v>47</v>
      </c>
      <c r="C56" s="447"/>
      <c r="D56" s="448"/>
      <c r="E56" s="311"/>
      <c r="F56" s="311"/>
      <c r="G56" s="311"/>
      <c r="H56" s="311"/>
      <c r="I56" s="311"/>
      <c r="J56" s="311"/>
      <c r="K56" s="311"/>
      <c r="L56" s="311"/>
      <c r="M56" s="311"/>
      <c r="N56" s="311"/>
      <c r="O56" s="311"/>
      <c r="P56" s="311"/>
      <c r="Q56" s="314"/>
      <c r="R56" s="311"/>
      <c r="S56" s="311"/>
      <c r="T56" s="311"/>
      <c r="U56" s="311"/>
      <c r="V56" s="311"/>
      <c r="W56" s="311"/>
      <c r="X56" s="311"/>
      <c r="Y56" s="311"/>
      <c r="Z56" s="311"/>
      <c r="AA56" s="311"/>
      <c r="AB56" s="311"/>
      <c r="AC56" s="311"/>
      <c r="AD56" s="311"/>
      <c r="AE56" s="311"/>
      <c r="AF56" s="311"/>
      <c r="AG56" s="311"/>
      <c r="AH56" s="311"/>
      <c r="AI56" s="311"/>
      <c r="AJ56" s="205">
        <f t="shared" si="11"/>
        <v>0</v>
      </c>
      <c r="AK56" s="22"/>
      <c r="AL56" s="16"/>
      <c r="AN56" s="17"/>
      <c r="AO56" s="17"/>
      <c r="AP56" s="17"/>
      <c r="AQ56" s="17"/>
    </row>
    <row r="57" spans="2:43" s="45" customFormat="1" ht="12.95" customHeight="1" collapsed="1" x14ac:dyDescent="0.2">
      <c r="B57" s="403" t="str">
        <f>CONCATENATE("Total hours project 4: GA "&amp;E46)</f>
        <v>Total hours project 4: GA 0</v>
      </c>
      <c r="C57" s="404"/>
      <c r="D57" s="405"/>
      <c r="E57" s="207">
        <f>SUM(E47:E56)</f>
        <v>0</v>
      </c>
      <c r="F57" s="207">
        <f t="shared" ref="F57:AI57" si="12">SUM(F47:F56)</f>
        <v>0</v>
      </c>
      <c r="G57" s="207">
        <f t="shared" si="12"/>
        <v>0</v>
      </c>
      <c r="H57" s="207">
        <f t="shared" si="12"/>
        <v>0</v>
      </c>
      <c r="I57" s="207">
        <f t="shared" si="12"/>
        <v>0</v>
      </c>
      <c r="J57" s="207">
        <f t="shared" si="12"/>
        <v>0</v>
      </c>
      <c r="K57" s="207">
        <f t="shared" si="12"/>
        <v>0</v>
      </c>
      <c r="L57" s="207">
        <f t="shared" si="12"/>
        <v>0</v>
      </c>
      <c r="M57" s="207">
        <f t="shared" si="12"/>
        <v>0</v>
      </c>
      <c r="N57" s="207">
        <f t="shared" si="12"/>
        <v>0</v>
      </c>
      <c r="O57" s="207">
        <f t="shared" si="12"/>
        <v>0</v>
      </c>
      <c r="P57" s="207">
        <f t="shared" si="12"/>
        <v>0</v>
      </c>
      <c r="Q57" s="315">
        <f t="shared" si="12"/>
        <v>0</v>
      </c>
      <c r="R57" s="207">
        <f t="shared" si="12"/>
        <v>0</v>
      </c>
      <c r="S57" s="207">
        <f t="shared" si="12"/>
        <v>0</v>
      </c>
      <c r="T57" s="207">
        <f t="shared" si="12"/>
        <v>0</v>
      </c>
      <c r="U57" s="207">
        <f t="shared" si="12"/>
        <v>0</v>
      </c>
      <c r="V57" s="207">
        <f t="shared" si="12"/>
        <v>0</v>
      </c>
      <c r="W57" s="207">
        <f t="shared" si="12"/>
        <v>0</v>
      </c>
      <c r="X57" s="207">
        <f t="shared" si="12"/>
        <v>0</v>
      </c>
      <c r="Y57" s="207">
        <f t="shared" si="12"/>
        <v>0</v>
      </c>
      <c r="Z57" s="207">
        <f t="shared" si="12"/>
        <v>0</v>
      </c>
      <c r="AA57" s="207">
        <f t="shared" si="12"/>
        <v>0</v>
      </c>
      <c r="AB57" s="207">
        <f t="shared" si="12"/>
        <v>0</v>
      </c>
      <c r="AC57" s="207">
        <f t="shared" si="12"/>
        <v>0</v>
      </c>
      <c r="AD57" s="207">
        <f t="shared" si="12"/>
        <v>0</v>
      </c>
      <c r="AE57" s="207">
        <f t="shared" si="12"/>
        <v>0</v>
      </c>
      <c r="AF57" s="207">
        <f t="shared" si="12"/>
        <v>0</v>
      </c>
      <c r="AG57" s="207">
        <f t="shared" si="12"/>
        <v>0</v>
      </c>
      <c r="AH57" s="207">
        <f t="shared" si="12"/>
        <v>0</v>
      </c>
      <c r="AI57" s="207">
        <f t="shared" si="12"/>
        <v>0</v>
      </c>
      <c r="AJ57" s="208">
        <f t="shared" ref="AJ57" si="13">SUM(AJ47:AJ56)</f>
        <v>0</v>
      </c>
      <c r="AK57" s="27"/>
      <c r="AL57" s="16"/>
      <c r="AN57" s="16"/>
      <c r="AO57" s="16"/>
      <c r="AP57" s="16"/>
      <c r="AQ57" s="16"/>
    </row>
    <row r="58" spans="2:43" ht="12.6" hidden="1" customHeight="1" outlineLevel="1" x14ac:dyDescent="0.2">
      <c r="B58" s="394" t="s">
        <v>78</v>
      </c>
      <c r="C58" s="395"/>
      <c r="D58" s="395"/>
      <c r="E58" s="455">
        <f>'Basic info &amp; Projects'!C38</f>
        <v>0</v>
      </c>
      <c r="F58" s="455"/>
      <c r="G58" s="455"/>
      <c r="H58" s="455"/>
      <c r="I58" s="455"/>
      <c r="J58" s="264"/>
      <c r="K58" s="456" t="s">
        <v>77</v>
      </c>
      <c r="L58" s="456"/>
      <c r="M58" s="456"/>
      <c r="N58" s="456"/>
      <c r="O58" s="456"/>
      <c r="P58" s="262">
        <f>'Basic info &amp; Projects'!C36</f>
        <v>0</v>
      </c>
      <c r="Q58" s="211"/>
      <c r="R58" s="212"/>
      <c r="S58" s="212"/>
      <c r="T58" s="212"/>
      <c r="U58" s="212"/>
      <c r="V58" s="212"/>
      <c r="W58" s="212"/>
      <c r="X58" s="356" t="str">
        <f>IF(AJ69&gt;0,IF('Basic info &amp; Projects'!$C$38&lt;&gt;"",IF('Basic info &amp; Projects'!$C$36&lt;&gt;"",,"Required information about the project namne is missing"),"Required information about the project Grant Agreement number is missing"),"")</f>
        <v/>
      </c>
      <c r="Y58" s="212"/>
      <c r="Z58" s="212"/>
      <c r="AA58" s="212"/>
      <c r="AB58" s="212"/>
      <c r="AC58" s="212"/>
      <c r="AD58" s="212"/>
      <c r="AE58" s="213"/>
      <c r="AF58" s="212"/>
      <c r="AG58" s="212"/>
      <c r="AH58" s="212"/>
      <c r="AI58" s="212"/>
      <c r="AJ58" s="249"/>
      <c r="AK58" s="20"/>
      <c r="AL58" s="16"/>
      <c r="AN58" s="17"/>
      <c r="AO58" s="17"/>
      <c r="AP58" s="17"/>
      <c r="AQ58" s="17"/>
    </row>
    <row r="59" spans="2:43" ht="12.95" hidden="1" customHeight="1" outlineLevel="1" x14ac:dyDescent="0.2">
      <c r="B59" s="21" t="s">
        <v>4</v>
      </c>
      <c r="C59" s="381"/>
      <c r="D59" s="449"/>
      <c r="E59" s="309"/>
      <c r="F59" s="309"/>
      <c r="G59" s="309"/>
      <c r="H59" s="309"/>
      <c r="I59" s="309"/>
      <c r="J59" s="309"/>
      <c r="K59" s="309"/>
      <c r="L59" s="309"/>
      <c r="M59" s="309"/>
      <c r="N59" s="309"/>
      <c r="O59" s="309"/>
      <c r="P59" s="309"/>
      <c r="Q59" s="312"/>
      <c r="R59" s="309"/>
      <c r="S59" s="309"/>
      <c r="T59" s="309"/>
      <c r="U59" s="309"/>
      <c r="V59" s="309"/>
      <c r="W59" s="309"/>
      <c r="X59" s="309"/>
      <c r="Y59" s="309"/>
      <c r="Z59" s="309"/>
      <c r="AA59" s="309"/>
      <c r="AB59" s="309"/>
      <c r="AC59" s="309"/>
      <c r="AD59" s="309"/>
      <c r="AE59" s="309"/>
      <c r="AF59" s="309"/>
      <c r="AG59" s="309"/>
      <c r="AH59" s="309"/>
      <c r="AI59" s="309"/>
      <c r="AJ59" s="202">
        <f>SUM(E59:AI59)</f>
        <v>0</v>
      </c>
      <c r="AK59" s="22"/>
      <c r="AL59" s="16"/>
      <c r="AN59" s="17"/>
      <c r="AO59" s="17"/>
      <c r="AP59" s="17"/>
      <c r="AQ59" s="17"/>
    </row>
    <row r="60" spans="2:43" ht="12.95" hidden="1" customHeight="1" outlineLevel="1" x14ac:dyDescent="0.2">
      <c r="B60" s="23" t="s">
        <v>6</v>
      </c>
      <c r="C60" s="381"/>
      <c r="D60" s="449"/>
      <c r="E60" s="309"/>
      <c r="F60" s="309"/>
      <c r="G60" s="309"/>
      <c r="H60" s="309"/>
      <c r="I60" s="309"/>
      <c r="J60" s="309"/>
      <c r="K60" s="309"/>
      <c r="L60" s="309"/>
      <c r="M60" s="309"/>
      <c r="N60" s="309"/>
      <c r="O60" s="309"/>
      <c r="P60" s="309"/>
      <c r="Q60" s="312"/>
      <c r="R60" s="309"/>
      <c r="S60" s="309"/>
      <c r="T60" s="309"/>
      <c r="U60" s="309"/>
      <c r="V60" s="309"/>
      <c r="W60" s="309"/>
      <c r="X60" s="309"/>
      <c r="Y60" s="309"/>
      <c r="Z60" s="309"/>
      <c r="AA60" s="309"/>
      <c r="AB60" s="309"/>
      <c r="AC60" s="309"/>
      <c r="AD60" s="309"/>
      <c r="AE60" s="309"/>
      <c r="AF60" s="309"/>
      <c r="AG60" s="309"/>
      <c r="AH60" s="309"/>
      <c r="AI60" s="309"/>
      <c r="AJ60" s="202">
        <f>SUM(E60:AI60)</f>
        <v>0</v>
      </c>
      <c r="AK60" s="22"/>
      <c r="AL60" s="16"/>
      <c r="AN60" s="17"/>
      <c r="AO60" s="17"/>
      <c r="AP60" s="17"/>
      <c r="AQ60" s="17"/>
    </row>
    <row r="61" spans="2:43" ht="12.95" hidden="1" customHeight="1" outlineLevel="1" x14ac:dyDescent="0.2">
      <c r="B61" s="25" t="s">
        <v>5</v>
      </c>
      <c r="C61" s="383"/>
      <c r="D61" s="442"/>
      <c r="E61" s="310"/>
      <c r="F61" s="310"/>
      <c r="G61" s="310"/>
      <c r="H61" s="310"/>
      <c r="I61" s="310"/>
      <c r="J61" s="310"/>
      <c r="K61" s="310"/>
      <c r="L61" s="310"/>
      <c r="M61" s="310"/>
      <c r="N61" s="310"/>
      <c r="O61" s="310"/>
      <c r="P61" s="310"/>
      <c r="Q61" s="313"/>
      <c r="R61" s="310"/>
      <c r="S61" s="310"/>
      <c r="T61" s="310"/>
      <c r="U61" s="310"/>
      <c r="V61" s="310"/>
      <c r="W61" s="310"/>
      <c r="X61" s="310"/>
      <c r="Y61" s="310"/>
      <c r="Z61" s="310"/>
      <c r="AA61" s="310"/>
      <c r="AB61" s="310"/>
      <c r="AC61" s="310"/>
      <c r="AD61" s="310"/>
      <c r="AE61" s="310"/>
      <c r="AF61" s="310"/>
      <c r="AG61" s="310"/>
      <c r="AH61" s="310"/>
      <c r="AI61" s="310"/>
      <c r="AJ61" s="202">
        <f t="shared" ref="AJ61:AJ68" si="14">SUM(E61:AI61)</f>
        <v>0</v>
      </c>
      <c r="AK61" s="22"/>
      <c r="AL61" s="16"/>
      <c r="AN61" s="17"/>
      <c r="AO61" s="17"/>
      <c r="AP61" s="17"/>
      <c r="AQ61" s="17"/>
    </row>
    <row r="62" spans="2:43" ht="12.95" hidden="1" customHeight="1" outlineLevel="1" x14ac:dyDescent="0.2">
      <c r="B62" s="25" t="s">
        <v>8</v>
      </c>
      <c r="C62" s="383"/>
      <c r="D62" s="442"/>
      <c r="E62" s="310"/>
      <c r="F62" s="310"/>
      <c r="G62" s="310"/>
      <c r="H62" s="310"/>
      <c r="I62" s="310"/>
      <c r="J62" s="310"/>
      <c r="K62" s="310"/>
      <c r="L62" s="310"/>
      <c r="M62" s="310"/>
      <c r="N62" s="310"/>
      <c r="O62" s="310"/>
      <c r="P62" s="310"/>
      <c r="Q62" s="313"/>
      <c r="R62" s="310"/>
      <c r="S62" s="310"/>
      <c r="T62" s="310"/>
      <c r="U62" s="310"/>
      <c r="V62" s="310"/>
      <c r="W62" s="310"/>
      <c r="X62" s="310"/>
      <c r="Y62" s="310"/>
      <c r="Z62" s="310"/>
      <c r="AA62" s="310"/>
      <c r="AB62" s="310"/>
      <c r="AC62" s="310"/>
      <c r="AD62" s="310"/>
      <c r="AE62" s="310"/>
      <c r="AF62" s="310"/>
      <c r="AG62" s="310"/>
      <c r="AH62" s="310"/>
      <c r="AI62" s="310"/>
      <c r="AJ62" s="202">
        <f t="shared" si="14"/>
        <v>0</v>
      </c>
      <c r="AK62" s="22"/>
      <c r="AL62" s="16"/>
      <c r="AN62" s="17"/>
      <c r="AO62" s="17"/>
      <c r="AP62" s="17"/>
      <c r="AQ62" s="17"/>
    </row>
    <row r="63" spans="2:43" ht="12.95" hidden="1" customHeight="1" outlineLevel="1" x14ac:dyDescent="0.2">
      <c r="B63" s="25" t="s">
        <v>7</v>
      </c>
      <c r="C63" s="383"/>
      <c r="D63" s="442"/>
      <c r="E63" s="310"/>
      <c r="F63" s="310"/>
      <c r="G63" s="310"/>
      <c r="H63" s="310"/>
      <c r="I63" s="310"/>
      <c r="J63" s="310"/>
      <c r="K63" s="310"/>
      <c r="L63" s="310"/>
      <c r="M63" s="310"/>
      <c r="N63" s="310"/>
      <c r="O63" s="310"/>
      <c r="P63" s="310"/>
      <c r="Q63" s="313"/>
      <c r="R63" s="310"/>
      <c r="S63" s="310"/>
      <c r="T63" s="310"/>
      <c r="U63" s="310"/>
      <c r="V63" s="310"/>
      <c r="W63" s="310"/>
      <c r="X63" s="310"/>
      <c r="Y63" s="310"/>
      <c r="Z63" s="310"/>
      <c r="AA63" s="310"/>
      <c r="AB63" s="310"/>
      <c r="AC63" s="310"/>
      <c r="AD63" s="310"/>
      <c r="AE63" s="310"/>
      <c r="AF63" s="310"/>
      <c r="AG63" s="310"/>
      <c r="AH63" s="310"/>
      <c r="AI63" s="310"/>
      <c r="AJ63" s="202">
        <f t="shared" si="14"/>
        <v>0</v>
      </c>
      <c r="AK63" s="22"/>
      <c r="AL63" s="16"/>
      <c r="AN63" s="17"/>
      <c r="AO63" s="17"/>
      <c r="AP63" s="17"/>
      <c r="AQ63" s="17"/>
    </row>
    <row r="64" spans="2:43" ht="12.95" hidden="1" customHeight="1" outlineLevel="1" x14ac:dyDescent="0.2">
      <c r="B64" s="25" t="s">
        <v>9</v>
      </c>
      <c r="C64" s="443"/>
      <c r="D64" s="444"/>
      <c r="E64" s="310"/>
      <c r="F64" s="310"/>
      <c r="G64" s="310"/>
      <c r="H64" s="310"/>
      <c r="I64" s="310"/>
      <c r="J64" s="310"/>
      <c r="K64" s="310"/>
      <c r="L64" s="310"/>
      <c r="M64" s="310"/>
      <c r="N64" s="310"/>
      <c r="O64" s="310"/>
      <c r="P64" s="310"/>
      <c r="Q64" s="313"/>
      <c r="R64" s="310"/>
      <c r="S64" s="310"/>
      <c r="T64" s="310"/>
      <c r="U64" s="310"/>
      <c r="V64" s="310"/>
      <c r="W64" s="310"/>
      <c r="X64" s="310"/>
      <c r="Y64" s="310"/>
      <c r="Z64" s="310"/>
      <c r="AA64" s="310"/>
      <c r="AB64" s="310"/>
      <c r="AC64" s="310"/>
      <c r="AD64" s="310"/>
      <c r="AE64" s="310"/>
      <c r="AF64" s="310"/>
      <c r="AG64" s="310"/>
      <c r="AH64" s="310"/>
      <c r="AI64" s="310"/>
      <c r="AJ64" s="202">
        <f t="shared" si="14"/>
        <v>0</v>
      </c>
      <c r="AK64" s="22"/>
      <c r="AL64" s="16"/>
      <c r="AN64" s="17"/>
      <c r="AO64" s="17"/>
      <c r="AP64" s="17"/>
      <c r="AQ64" s="17"/>
    </row>
    <row r="65" spans="2:43" ht="12.95" hidden="1" customHeight="1" outlineLevel="1" x14ac:dyDescent="0.2">
      <c r="B65" s="25" t="s">
        <v>42</v>
      </c>
      <c r="C65" s="443"/>
      <c r="D65" s="444"/>
      <c r="E65" s="310"/>
      <c r="F65" s="310"/>
      <c r="G65" s="310"/>
      <c r="H65" s="310"/>
      <c r="I65" s="310"/>
      <c r="J65" s="310"/>
      <c r="K65" s="310"/>
      <c r="L65" s="310"/>
      <c r="M65" s="310"/>
      <c r="N65" s="310"/>
      <c r="O65" s="310"/>
      <c r="P65" s="310"/>
      <c r="Q65" s="313"/>
      <c r="R65" s="310"/>
      <c r="S65" s="310"/>
      <c r="T65" s="310"/>
      <c r="U65" s="310"/>
      <c r="V65" s="310"/>
      <c r="W65" s="310"/>
      <c r="X65" s="310"/>
      <c r="Y65" s="310"/>
      <c r="Z65" s="310"/>
      <c r="AA65" s="310"/>
      <c r="AB65" s="310"/>
      <c r="AC65" s="310"/>
      <c r="AD65" s="310"/>
      <c r="AE65" s="310"/>
      <c r="AF65" s="310"/>
      <c r="AG65" s="310"/>
      <c r="AH65" s="310"/>
      <c r="AI65" s="310"/>
      <c r="AJ65" s="202">
        <f t="shared" si="14"/>
        <v>0</v>
      </c>
      <c r="AK65" s="22"/>
      <c r="AL65" s="16"/>
      <c r="AN65" s="17"/>
      <c r="AO65" s="17"/>
      <c r="AP65" s="17"/>
      <c r="AQ65" s="17"/>
    </row>
    <row r="66" spans="2:43" ht="12.95" hidden="1" customHeight="1" outlineLevel="1" x14ac:dyDescent="0.2">
      <c r="B66" s="25" t="s">
        <v>43</v>
      </c>
      <c r="C66" s="443"/>
      <c r="D66" s="444"/>
      <c r="E66" s="310"/>
      <c r="F66" s="310"/>
      <c r="G66" s="310"/>
      <c r="H66" s="310"/>
      <c r="I66" s="310"/>
      <c r="J66" s="310"/>
      <c r="K66" s="310"/>
      <c r="L66" s="310"/>
      <c r="M66" s="310"/>
      <c r="N66" s="310"/>
      <c r="O66" s="310"/>
      <c r="P66" s="310"/>
      <c r="Q66" s="313"/>
      <c r="R66" s="310"/>
      <c r="S66" s="310"/>
      <c r="T66" s="310"/>
      <c r="U66" s="310"/>
      <c r="V66" s="310"/>
      <c r="W66" s="310"/>
      <c r="X66" s="310"/>
      <c r="Y66" s="310"/>
      <c r="Z66" s="310"/>
      <c r="AA66" s="310"/>
      <c r="AB66" s="310"/>
      <c r="AC66" s="310"/>
      <c r="AD66" s="310"/>
      <c r="AE66" s="310"/>
      <c r="AF66" s="310"/>
      <c r="AG66" s="310"/>
      <c r="AH66" s="310"/>
      <c r="AI66" s="310"/>
      <c r="AJ66" s="202">
        <f t="shared" si="14"/>
        <v>0</v>
      </c>
      <c r="AK66" s="22"/>
      <c r="AL66" s="16"/>
      <c r="AN66" s="17"/>
      <c r="AO66" s="17"/>
      <c r="AP66" s="17"/>
      <c r="AQ66" s="17"/>
    </row>
    <row r="67" spans="2:43" ht="12.95" hidden="1" customHeight="1" outlineLevel="1" x14ac:dyDescent="0.2">
      <c r="B67" s="25" t="s">
        <v>44</v>
      </c>
      <c r="C67" s="443"/>
      <c r="D67" s="444"/>
      <c r="E67" s="309"/>
      <c r="F67" s="309"/>
      <c r="G67" s="309"/>
      <c r="H67" s="309"/>
      <c r="I67" s="309"/>
      <c r="J67" s="309"/>
      <c r="K67" s="309"/>
      <c r="L67" s="309"/>
      <c r="M67" s="309"/>
      <c r="N67" s="309"/>
      <c r="O67" s="309"/>
      <c r="P67" s="309"/>
      <c r="Q67" s="312"/>
      <c r="R67" s="309"/>
      <c r="S67" s="309"/>
      <c r="T67" s="309"/>
      <c r="U67" s="309"/>
      <c r="V67" s="309"/>
      <c r="W67" s="309"/>
      <c r="X67" s="309"/>
      <c r="Y67" s="309"/>
      <c r="Z67" s="309"/>
      <c r="AA67" s="309"/>
      <c r="AB67" s="309"/>
      <c r="AC67" s="309"/>
      <c r="AD67" s="309"/>
      <c r="AE67" s="309"/>
      <c r="AF67" s="309"/>
      <c r="AG67" s="309"/>
      <c r="AH67" s="309"/>
      <c r="AI67" s="309"/>
      <c r="AJ67" s="202">
        <f t="shared" si="14"/>
        <v>0</v>
      </c>
      <c r="AK67" s="22"/>
      <c r="AL67" s="16"/>
      <c r="AN67" s="17"/>
      <c r="AO67" s="17"/>
      <c r="AP67" s="17"/>
      <c r="AQ67" s="17"/>
    </row>
    <row r="68" spans="2:43" ht="12.95" hidden="1" customHeight="1" outlineLevel="1" x14ac:dyDescent="0.2">
      <c r="B68" s="67" t="s">
        <v>47</v>
      </c>
      <c r="C68" s="447"/>
      <c r="D68" s="448"/>
      <c r="E68" s="311"/>
      <c r="F68" s="311"/>
      <c r="G68" s="311"/>
      <c r="H68" s="311"/>
      <c r="I68" s="311"/>
      <c r="J68" s="311"/>
      <c r="K68" s="311"/>
      <c r="L68" s="311"/>
      <c r="M68" s="311"/>
      <c r="N68" s="311"/>
      <c r="O68" s="311"/>
      <c r="P68" s="311"/>
      <c r="Q68" s="314"/>
      <c r="R68" s="311"/>
      <c r="S68" s="311"/>
      <c r="T68" s="311"/>
      <c r="U68" s="311"/>
      <c r="V68" s="311"/>
      <c r="W68" s="311"/>
      <c r="X68" s="311"/>
      <c r="Y68" s="311"/>
      <c r="Z68" s="311"/>
      <c r="AA68" s="311"/>
      <c r="AB68" s="311"/>
      <c r="AC68" s="311"/>
      <c r="AD68" s="311"/>
      <c r="AE68" s="311"/>
      <c r="AF68" s="311"/>
      <c r="AG68" s="311"/>
      <c r="AH68" s="311"/>
      <c r="AI68" s="311"/>
      <c r="AJ68" s="205">
        <f t="shared" si="14"/>
        <v>0</v>
      </c>
      <c r="AK68" s="22"/>
      <c r="AL68" s="16"/>
      <c r="AN68" s="17"/>
      <c r="AO68" s="17"/>
      <c r="AP68" s="17"/>
      <c r="AQ68" s="17"/>
    </row>
    <row r="69" spans="2:43" s="45" customFormat="1" ht="12.95" customHeight="1" collapsed="1" x14ac:dyDescent="0.2">
      <c r="B69" s="403" t="str">
        <f>CONCATENATE("Total hours project 5: GA "&amp;E58)</f>
        <v>Total hours project 5: GA 0</v>
      </c>
      <c r="C69" s="404"/>
      <c r="D69" s="405"/>
      <c r="E69" s="207">
        <f>SUM(E59:E68)</f>
        <v>0</v>
      </c>
      <c r="F69" s="207">
        <f t="shared" ref="F69:AI69" si="15">SUM(F59:F68)</f>
        <v>0</v>
      </c>
      <c r="G69" s="207">
        <f t="shared" si="15"/>
        <v>0</v>
      </c>
      <c r="H69" s="207">
        <f t="shared" si="15"/>
        <v>0</v>
      </c>
      <c r="I69" s="207">
        <f t="shared" si="15"/>
        <v>0</v>
      </c>
      <c r="J69" s="207">
        <f t="shared" si="15"/>
        <v>0</v>
      </c>
      <c r="K69" s="207">
        <f t="shared" si="15"/>
        <v>0</v>
      </c>
      <c r="L69" s="207">
        <f t="shared" si="15"/>
        <v>0</v>
      </c>
      <c r="M69" s="207">
        <f t="shared" si="15"/>
        <v>0</v>
      </c>
      <c r="N69" s="207">
        <f t="shared" si="15"/>
        <v>0</v>
      </c>
      <c r="O69" s="207">
        <f t="shared" si="15"/>
        <v>0</v>
      </c>
      <c r="P69" s="207">
        <f t="shared" si="15"/>
        <v>0</v>
      </c>
      <c r="Q69" s="315">
        <f t="shared" si="15"/>
        <v>0</v>
      </c>
      <c r="R69" s="207">
        <f t="shared" si="15"/>
        <v>0</v>
      </c>
      <c r="S69" s="207">
        <f t="shared" si="15"/>
        <v>0</v>
      </c>
      <c r="T69" s="207">
        <f t="shared" si="15"/>
        <v>0</v>
      </c>
      <c r="U69" s="207">
        <f t="shared" si="15"/>
        <v>0</v>
      </c>
      <c r="V69" s="207">
        <f t="shared" si="15"/>
        <v>0</v>
      </c>
      <c r="W69" s="207">
        <f t="shared" si="15"/>
        <v>0</v>
      </c>
      <c r="X69" s="207">
        <f t="shared" si="15"/>
        <v>0</v>
      </c>
      <c r="Y69" s="207">
        <f t="shared" si="15"/>
        <v>0</v>
      </c>
      <c r="Z69" s="207">
        <f t="shared" si="15"/>
        <v>0</v>
      </c>
      <c r="AA69" s="207">
        <f t="shared" si="15"/>
        <v>0</v>
      </c>
      <c r="AB69" s="207">
        <f t="shared" si="15"/>
        <v>0</v>
      </c>
      <c r="AC69" s="207">
        <f t="shared" si="15"/>
        <v>0</v>
      </c>
      <c r="AD69" s="207">
        <f t="shared" si="15"/>
        <v>0</v>
      </c>
      <c r="AE69" s="207">
        <f t="shared" si="15"/>
        <v>0</v>
      </c>
      <c r="AF69" s="207">
        <f t="shared" si="15"/>
        <v>0</v>
      </c>
      <c r="AG69" s="207">
        <f t="shared" si="15"/>
        <v>0</v>
      </c>
      <c r="AH69" s="207">
        <f t="shared" si="15"/>
        <v>0</v>
      </c>
      <c r="AI69" s="207">
        <f t="shared" si="15"/>
        <v>0</v>
      </c>
      <c r="AJ69" s="208">
        <f>SUM(AJ59:AJ68)</f>
        <v>0</v>
      </c>
      <c r="AK69" s="27"/>
      <c r="AL69" s="16"/>
      <c r="AN69" s="16"/>
      <c r="AO69" s="16"/>
      <c r="AP69" s="16"/>
      <c r="AQ69" s="16"/>
    </row>
    <row r="70" spans="2:43" ht="12.6" hidden="1" customHeight="1" outlineLevel="1" x14ac:dyDescent="0.2">
      <c r="B70" s="410" t="s">
        <v>78</v>
      </c>
      <c r="C70" s="411"/>
      <c r="D70" s="411"/>
      <c r="E70" s="455">
        <f>'Basic info &amp; Projects'!C43</f>
        <v>0</v>
      </c>
      <c r="F70" s="455"/>
      <c r="G70" s="455"/>
      <c r="H70" s="455"/>
      <c r="I70" s="455"/>
      <c r="J70" s="264"/>
      <c r="K70" s="456" t="s">
        <v>77</v>
      </c>
      <c r="L70" s="456"/>
      <c r="M70" s="456"/>
      <c r="N70" s="456"/>
      <c r="O70" s="456"/>
      <c r="P70" s="262">
        <f>'Basic info &amp; Projects'!C41</f>
        <v>0</v>
      </c>
      <c r="Q70" s="211"/>
      <c r="R70" s="212"/>
      <c r="S70" s="212"/>
      <c r="T70" s="212"/>
      <c r="U70" s="212"/>
      <c r="V70" s="212"/>
      <c r="W70" s="212"/>
      <c r="X70" s="356" t="str">
        <f>IF(AJ81&gt;0,IF('Basic info &amp; Projects'!$C$43&lt;&gt;"",IF('Basic info &amp; Projects'!$C$41&lt;&gt;"",,"Required information about the project namne is missing"),"Required information about the project Grant Agreement number is missing"),"")</f>
        <v/>
      </c>
      <c r="Y70" s="212"/>
      <c r="Z70" s="212"/>
      <c r="AA70" s="212"/>
      <c r="AB70" s="212"/>
      <c r="AC70" s="212"/>
      <c r="AD70" s="212"/>
      <c r="AE70" s="213"/>
      <c r="AF70" s="212"/>
      <c r="AG70" s="212"/>
      <c r="AH70" s="212"/>
      <c r="AI70" s="212"/>
      <c r="AJ70" s="249"/>
      <c r="AK70" s="20"/>
      <c r="AL70" s="16"/>
      <c r="AN70" s="17"/>
      <c r="AO70" s="17"/>
      <c r="AP70" s="17"/>
      <c r="AQ70" s="17"/>
    </row>
    <row r="71" spans="2:43" ht="12.95" hidden="1" customHeight="1" outlineLevel="1" x14ac:dyDescent="0.2">
      <c r="B71" s="21" t="s">
        <v>4</v>
      </c>
      <c r="C71" s="381"/>
      <c r="D71" s="449"/>
      <c r="E71" s="309"/>
      <c r="F71" s="309"/>
      <c r="G71" s="309"/>
      <c r="H71" s="309"/>
      <c r="I71" s="309"/>
      <c r="J71" s="309"/>
      <c r="K71" s="309"/>
      <c r="L71" s="309"/>
      <c r="M71" s="309"/>
      <c r="N71" s="309"/>
      <c r="O71" s="309"/>
      <c r="P71" s="309"/>
      <c r="Q71" s="312"/>
      <c r="R71" s="309"/>
      <c r="S71" s="309"/>
      <c r="T71" s="309"/>
      <c r="U71" s="309"/>
      <c r="V71" s="309"/>
      <c r="W71" s="309"/>
      <c r="X71" s="309"/>
      <c r="Y71" s="309"/>
      <c r="Z71" s="309"/>
      <c r="AA71" s="309"/>
      <c r="AB71" s="309"/>
      <c r="AC71" s="309"/>
      <c r="AD71" s="309"/>
      <c r="AE71" s="309"/>
      <c r="AF71" s="309"/>
      <c r="AG71" s="309"/>
      <c r="AH71" s="309"/>
      <c r="AI71" s="309"/>
      <c r="AJ71" s="202">
        <f>SUM(E71:AI71)</f>
        <v>0</v>
      </c>
      <c r="AK71" s="22"/>
      <c r="AL71" s="16"/>
      <c r="AN71" s="17"/>
      <c r="AO71" s="17"/>
      <c r="AP71" s="17"/>
      <c r="AQ71" s="17"/>
    </row>
    <row r="72" spans="2:43" ht="12.95" hidden="1" customHeight="1" outlineLevel="1" x14ac:dyDescent="0.2">
      <c r="B72" s="23" t="s">
        <v>6</v>
      </c>
      <c r="C72" s="381"/>
      <c r="D72" s="449"/>
      <c r="E72" s="309"/>
      <c r="F72" s="309"/>
      <c r="G72" s="309"/>
      <c r="H72" s="309"/>
      <c r="I72" s="309"/>
      <c r="J72" s="309"/>
      <c r="K72" s="309"/>
      <c r="L72" s="309"/>
      <c r="M72" s="309"/>
      <c r="N72" s="309"/>
      <c r="O72" s="309"/>
      <c r="P72" s="309"/>
      <c r="Q72" s="312"/>
      <c r="R72" s="309"/>
      <c r="S72" s="309"/>
      <c r="T72" s="309"/>
      <c r="U72" s="309"/>
      <c r="V72" s="309"/>
      <c r="W72" s="309"/>
      <c r="X72" s="309"/>
      <c r="Y72" s="309"/>
      <c r="Z72" s="309"/>
      <c r="AA72" s="309"/>
      <c r="AB72" s="309"/>
      <c r="AC72" s="309"/>
      <c r="AD72" s="309"/>
      <c r="AE72" s="309"/>
      <c r="AF72" s="309"/>
      <c r="AG72" s="309"/>
      <c r="AH72" s="309"/>
      <c r="AI72" s="309"/>
      <c r="AJ72" s="202">
        <f>SUM(E72:AI72)</f>
        <v>0</v>
      </c>
      <c r="AK72" s="22"/>
      <c r="AL72" s="16"/>
    </row>
    <row r="73" spans="2:43" ht="12.95" hidden="1" customHeight="1" outlineLevel="1" x14ac:dyDescent="0.2">
      <c r="B73" s="25" t="s">
        <v>5</v>
      </c>
      <c r="C73" s="383"/>
      <c r="D73" s="442"/>
      <c r="E73" s="310"/>
      <c r="F73" s="310"/>
      <c r="G73" s="310"/>
      <c r="H73" s="310"/>
      <c r="I73" s="310"/>
      <c r="J73" s="310"/>
      <c r="K73" s="310"/>
      <c r="L73" s="310"/>
      <c r="M73" s="310"/>
      <c r="N73" s="310"/>
      <c r="O73" s="310"/>
      <c r="P73" s="310"/>
      <c r="Q73" s="313"/>
      <c r="R73" s="310"/>
      <c r="S73" s="310"/>
      <c r="T73" s="310"/>
      <c r="U73" s="310"/>
      <c r="V73" s="310"/>
      <c r="W73" s="310"/>
      <c r="X73" s="310"/>
      <c r="Y73" s="310"/>
      <c r="Z73" s="310"/>
      <c r="AA73" s="310"/>
      <c r="AB73" s="310"/>
      <c r="AC73" s="310"/>
      <c r="AD73" s="310"/>
      <c r="AE73" s="310"/>
      <c r="AF73" s="310"/>
      <c r="AG73" s="310"/>
      <c r="AH73" s="310"/>
      <c r="AI73" s="310"/>
      <c r="AJ73" s="202">
        <f t="shared" ref="AJ73:AJ78" si="16">SUM(E73:AI73)</f>
        <v>0</v>
      </c>
      <c r="AK73" s="22"/>
      <c r="AL73" s="16"/>
    </row>
    <row r="74" spans="2:43" ht="12.95" hidden="1" customHeight="1" outlineLevel="1" x14ac:dyDescent="0.2">
      <c r="B74" s="25" t="s">
        <v>8</v>
      </c>
      <c r="C74" s="383"/>
      <c r="D74" s="442"/>
      <c r="E74" s="310"/>
      <c r="F74" s="310"/>
      <c r="G74" s="310"/>
      <c r="H74" s="310"/>
      <c r="I74" s="310"/>
      <c r="J74" s="310"/>
      <c r="K74" s="310"/>
      <c r="L74" s="310"/>
      <c r="M74" s="310"/>
      <c r="N74" s="310"/>
      <c r="O74" s="310"/>
      <c r="P74" s="310"/>
      <c r="Q74" s="313"/>
      <c r="R74" s="310"/>
      <c r="S74" s="310"/>
      <c r="T74" s="310"/>
      <c r="U74" s="310"/>
      <c r="V74" s="310"/>
      <c r="W74" s="310"/>
      <c r="X74" s="310"/>
      <c r="Y74" s="310"/>
      <c r="Z74" s="310"/>
      <c r="AA74" s="310"/>
      <c r="AB74" s="310"/>
      <c r="AC74" s="310"/>
      <c r="AD74" s="310"/>
      <c r="AE74" s="310"/>
      <c r="AF74" s="310"/>
      <c r="AG74" s="310"/>
      <c r="AH74" s="310"/>
      <c r="AI74" s="310"/>
      <c r="AJ74" s="202">
        <f t="shared" si="16"/>
        <v>0</v>
      </c>
      <c r="AK74" s="22"/>
      <c r="AL74" s="16"/>
    </row>
    <row r="75" spans="2:43" ht="12.95" hidden="1" customHeight="1" outlineLevel="1" x14ac:dyDescent="0.2">
      <c r="B75" s="25" t="s">
        <v>7</v>
      </c>
      <c r="C75" s="383"/>
      <c r="D75" s="442"/>
      <c r="E75" s="310"/>
      <c r="F75" s="310"/>
      <c r="G75" s="310"/>
      <c r="H75" s="310"/>
      <c r="I75" s="310"/>
      <c r="J75" s="310"/>
      <c r="K75" s="310"/>
      <c r="L75" s="310"/>
      <c r="M75" s="310"/>
      <c r="N75" s="310"/>
      <c r="O75" s="310"/>
      <c r="P75" s="310"/>
      <c r="Q75" s="313"/>
      <c r="R75" s="310"/>
      <c r="S75" s="310"/>
      <c r="T75" s="310"/>
      <c r="U75" s="310"/>
      <c r="V75" s="310"/>
      <c r="W75" s="310"/>
      <c r="X75" s="310"/>
      <c r="Y75" s="310"/>
      <c r="Z75" s="310"/>
      <c r="AA75" s="310"/>
      <c r="AB75" s="310"/>
      <c r="AC75" s="310"/>
      <c r="AD75" s="310"/>
      <c r="AE75" s="310"/>
      <c r="AF75" s="310"/>
      <c r="AG75" s="310"/>
      <c r="AH75" s="310"/>
      <c r="AI75" s="310"/>
      <c r="AJ75" s="202">
        <f t="shared" si="16"/>
        <v>0</v>
      </c>
      <c r="AK75" s="22"/>
      <c r="AL75" s="16"/>
    </row>
    <row r="76" spans="2:43" ht="12.95" hidden="1" customHeight="1" outlineLevel="1" x14ac:dyDescent="0.2">
      <c r="B76" s="25" t="s">
        <v>9</v>
      </c>
      <c r="C76" s="443"/>
      <c r="D76" s="444"/>
      <c r="E76" s="310"/>
      <c r="F76" s="310"/>
      <c r="G76" s="310"/>
      <c r="H76" s="310"/>
      <c r="I76" s="310"/>
      <c r="J76" s="310"/>
      <c r="K76" s="310"/>
      <c r="L76" s="310"/>
      <c r="M76" s="310"/>
      <c r="N76" s="310"/>
      <c r="O76" s="310"/>
      <c r="P76" s="310"/>
      <c r="Q76" s="313"/>
      <c r="R76" s="310"/>
      <c r="S76" s="310"/>
      <c r="T76" s="310"/>
      <c r="U76" s="310"/>
      <c r="V76" s="310"/>
      <c r="W76" s="310"/>
      <c r="X76" s="310"/>
      <c r="Y76" s="310"/>
      <c r="Z76" s="310"/>
      <c r="AA76" s="310"/>
      <c r="AB76" s="310"/>
      <c r="AC76" s="310"/>
      <c r="AD76" s="310"/>
      <c r="AE76" s="310"/>
      <c r="AF76" s="310"/>
      <c r="AG76" s="310"/>
      <c r="AH76" s="310"/>
      <c r="AI76" s="310"/>
      <c r="AJ76" s="202">
        <f t="shared" si="16"/>
        <v>0</v>
      </c>
      <c r="AK76" s="22"/>
      <c r="AL76" s="16"/>
    </row>
    <row r="77" spans="2:43" ht="12.95" hidden="1" customHeight="1" outlineLevel="1" x14ac:dyDescent="0.2">
      <c r="B77" s="25" t="s">
        <v>42</v>
      </c>
      <c r="C77" s="443"/>
      <c r="D77" s="444"/>
      <c r="E77" s="310"/>
      <c r="F77" s="310"/>
      <c r="G77" s="310"/>
      <c r="H77" s="310"/>
      <c r="I77" s="310"/>
      <c r="J77" s="310"/>
      <c r="K77" s="310"/>
      <c r="L77" s="310"/>
      <c r="M77" s="310"/>
      <c r="N77" s="310"/>
      <c r="O77" s="310"/>
      <c r="P77" s="310"/>
      <c r="Q77" s="313"/>
      <c r="R77" s="310"/>
      <c r="S77" s="310"/>
      <c r="T77" s="310"/>
      <c r="U77" s="310"/>
      <c r="V77" s="310"/>
      <c r="W77" s="310"/>
      <c r="X77" s="310"/>
      <c r="Y77" s="310"/>
      <c r="Z77" s="310"/>
      <c r="AA77" s="310"/>
      <c r="AB77" s="310"/>
      <c r="AC77" s="310"/>
      <c r="AD77" s="310"/>
      <c r="AE77" s="310"/>
      <c r="AF77" s="310"/>
      <c r="AG77" s="310"/>
      <c r="AH77" s="310"/>
      <c r="AI77" s="310"/>
      <c r="AJ77" s="202">
        <f t="shared" si="16"/>
        <v>0</v>
      </c>
      <c r="AK77" s="22"/>
      <c r="AL77" s="16"/>
    </row>
    <row r="78" spans="2:43" ht="12.95" hidden="1" customHeight="1" outlineLevel="1" x14ac:dyDescent="0.2">
      <c r="B78" s="25" t="s">
        <v>43</v>
      </c>
      <c r="C78" s="443"/>
      <c r="D78" s="444"/>
      <c r="E78" s="310"/>
      <c r="F78" s="310"/>
      <c r="G78" s="310"/>
      <c r="H78" s="310"/>
      <c r="I78" s="310"/>
      <c r="J78" s="310"/>
      <c r="K78" s="310"/>
      <c r="L78" s="310"/>
      <c r="M78" s="310"/>
      <c r="N78" s="310"/>
      <c r="O78" s="310"/>
      <c r="P78" s="310"/>
      <c r="Q78" s="313"/>
      <c r="R78" s="310"/>
      <c r="S78" s="310"/>
      <c r="T78" s="310"/>
      <c r="U78" s="310"/>
      <c r="V78" s="310"/>
      <c r="W78" s="310"/>
      <c r="X78" s="310"/>
      <c r="Y78" s="310"/>
      <c r="Z78" s="310"/>
      <c r="AA78" s="310"/>
      <c r="AB78" s="310"/>
      <c r="AC78" s="310"/>
      <c r="AD78" s="310"/>
      <c r="AE78" s="310"/>
      <c r="AF78" s="310"/>
      <c r="AG78" s="310"/>
      <c r="AH78" s="310"/>
      <c r="AI78" s="310"/>
      <c r="AJ78" s="202">
        <f t="shared" si="16"/>
        <v>0</v>
      </c>
      <c r="AK78" s="22"/>
      <c r="AL78" s="16"/>
    </row>
    <row r="79" spans="2:43" ht="12.95" hidden="1" customHeight="1" outlineLevel="1" x14ac:dyDescent="0.2">
      <c r="B79" s="25" t="s">
        <v>44</v>
      </c>
      <c r="C79" s="443"/>
      <c r="D79" s="444"/>
      <c r="E79" s="309"/>
      <c r="F79" s="309"/>
      <c r="G79" s="309"/>
      <c r="H79" s="309"/>
      <c r="I79" s="309"/>
      <c r="J79" s="309"/>
      <c r="K79" s="309"/>
      <c r="L79" s="309"/>
      <c r="M79" s="309"/>
      <c r="N79" s="309"/>
      <c r="O79" s="309"/>
      <c r="P79" s="309"/>
      <c r="Q79" s="312"/>
      <c r="R79" s="309"/>
      <c r="S79" s="309"/>
      <c r="T79" s="309"/>
      <c r="U79" s="309"/>
      <c r="V79" s="309"/>
      <c r="W79" s="309"/>
      <c r="X79" s="309"/>
      <c r="Y79" s="309"/>
      <c r="Z79" s="309"/>
      <c r="AA79" s="309"/>
      <c r="AB79" s="309"/>
      <c r="AC79" s="309"/>
      <c r="AD79" s="309"/>
      <c r="AE79" s="309"/>
      <c r="AF79" s="309"/>
      <c r="AG79" s="309"/>
      <c r="AH79" s="309"/>
      <c r="AI79" s="309"/>
      <c r="AJ79" s="202">
        <f>SUM(E79:AI79)</f>
        <v>0</v>
      </c>
      <c r="AK79" s="22"/>
      <c r="AL79" s="16"/>
    </row>
    <row r="80" spans="2:43" ht="12.95" hidden="1" customHeight="1" outlineLevel="1" x14ac:dyDescent="0.2">
      <c r="B80" s="67" t="s">
        <v>47</v>
      </c>
      <c r="C80" s="447"/>
      <c r="D80" s="448"/>
      <c r="E80" s="311"/>
      <c r="F80" s="311"/>
      <c r="G80" s="311"/>
      <c r="H80" s="311"/>
      <c r="I80" s="311"/>
      <c r="J80" s="311"/>
      <c r="K80" s="311"/>
      <c r="L80" s="311"/>
      <c r="M80" s="311"/>
      <c r="N80" s="311"/>
      <c r="O80" s="311"/>
      <c r="P80" s="311"/>
      <c r="Q80" s="314"/>
      <c r="R80" s="311"/>
      <c r="S80" s="311"/>
      <c r="T80" s="311"/>
      <c r="U80" s="311"/>
      <c r="V80" s="311"/>
      <c r="W80" s="311"/>
      <c r="X80" s="311"/>
      <c r="Y80" s="311"/>
      <c r="Z80" s="311"/>
      <c r="AA80" s="311"/>
      <c r="AB80" s="311"/>
      <c r="AC80" s="311"/>
      <c r="AD80" s="311"/>
      <c r="AE80" s="311"/>
      <c r="AF80" s="311"/>
      <c r="AG80" s="311"/>
      <c r="AH80" s="311"/>
      <c r="AI80" s="311"/>
      <c r="AJ80" s="205">
        <f>SUM(E80:AI80)</f>
        <v>0</v>
      </c>
      <c r="AK80" s="22"/>
      <c r="AL80" s="16"/>
    </row>
    <row r="81" spans="2:38" s="45" customFormat="1" ht="12.95" customHeight="1" collapsed="1" x14ac:dyDescent="0.2">
      <c r="B81" s="403" t="str">
        <f>CONCATENATE("Total hours project 6: GA "&amp;E70)</f>
        <v>Total hours project 6: GA 0</v>
      </c>
      <c r="C81" s="404"/>
      <c r="D81" s="405"/>
      <c r="E81" s="207">
        <f>SUM(E71:E80)</f>
        <v>0</v>
      </c>
      <c r="F81" s="207">
        <f t="shared" ref="F81:AI81" si="17">SUM(F71:F80)</f>
        <v>0</v>
      </c>
      <c r="G81" s="207">
        <f t="shared" si="17"/>
        <v>0</v>
      </c>
      <c r="H81" s="207">
        <f t="shared" si="17"/>
        <v>0</v>
      </c>
      <c r="I81" s="207">
        <f t="shared" si="17"/>
        <v>0</v>
      </c>
      <c r="J81" s="207">
        <f t="shared" si="17"/>
        <v>0</v>
      </c>
      <c r="K81" s="207">
        <f t="shared" si="17"/>
        <v>0</v>
      </c>
      <c r="L81" s="207">
        <f t="shared" si="17"/>
        <v>0</v>
      </c>
      <c r="M81" s="207">
        <f t="shared" si="17"/>
        <v>0</v>
      </c>
      <c r="N81" s="207">
        <f t="shared" si="17"/>
        <v>0</v>
      </c>
      <c r="O81" s="207">
        <f t="shared" si="17"/>
        <v>0</v>
      </c>
      <c r="P81" s="207">
        <f t="shared" si="17"/>
        <v>0</v>
      </c>
      <c r="Q81" s="315">
        <f t="shared" si="17"/>
        <v>0</v>
      </c>
      <c r="R81" s="207">
        <f t="shared" si="17"/>
        <v>0</v>
      </c>
      <c r="S81" s="207">
        <f t="shared" si="17"/>
        <v>0</v>
      </c>
      <c r="T81" s="207">
        <f t="shared" si="17"/>
        <v>0</v>
      </c>
      <c r="U81" s="207">
        <f t="shared" si="17"/>
        <v>0</v>
      </c>
      <c r="V81" s="207">
        <f t="shared" si="17"/>
        <v>0</v>
      </c>
      <c r="W81" s="207">
        <f t="shared" si="17"/>
        <v>0</v>
      </c>
      <c r="X81" s="207">
        <f t="shared" si="17"/>
        <v>0</v>
      </c>
      <c r="Y81" s="207">
        <f t="shared" si="17"/>
        <v>0</v>
      </c>
      <c r="Z81" s="207">
        <f t="shared" si="17"/>
        <v>0</v>
      </c>
      <c r="AA81" s="207">
        <f t="shared" si="17"/>
        <v>0</v>
      </c>
      <c r="AB81" s="207">
        <f t="shared" si="17"/>
        <v>0</v>
      </c>
      <c r="AC81" s="207">
        <f t="shared" si="17"/>
        <v>0</v>
      </c>
      <c r="AD81" s="207">
        <f t="shared" si="17"/>
        <v>0</v>
      </c>
      <c r="AE81" s="207">
        <f t="shared" si="17"/>
        <v>0</v>
      </c>
      <c r="AF81" s="207">
        <f t="shared" si="17"/>
        <v>0</v>
      </c>
      <c r="AG81" s="207">
        <f t="shared" si="17"/>
        <v>0</v>
      </c>
      <c r="AH81" s="207">
        <f t="shared" si="17"/>
        <v>0</v>
      </c>
      <c r="AI81" s="207">
        <f t="shared" si="17"/>
        <v>0</v>
      </c>
      <c r="AJ81" s="208">
        <f>SUM(AJ71:AJ80)</f>
        <v>0</v>
      </c>
      <c r="AK81" s="27"/>
      <c r="AL81" s="16"/>
    </row>
    <row r="82" spans="2:38" ht="12.6" hidden="1" customHeight="1" outlineLevel="1" x14ac:dyDescent="0.2">
      <c r="B82" s="410" t="s">
        <v>78</v>
      </c>
      <c r="C82" s="411"/>
      <c r="D82" s="411"/>
      <c r="E82" s="455">
        <f>'Basic info &amp; Projects'!C48</f>
        <v>0</v>
      </c>
      <c r="F82" s="455"/>
      <c r="G82" s="455"/>
      <c r="H82" s="455"/>
      <c r="I82" s="455"/>
      <c r="J82" s="264"/>
      <c r="K82" s="456" t="s">
        <v>77</v>
      </c>
      <c r="L82" s="456"/>
      <c r="M82" s="456"/>
      <c r="N82" s="456"/>
      <c r="O82" s="456"/>
      <c r="P82" s="262">
        <f>'Basic info &amp; Projects'!C46</f>
        <v>0</v>
      </c>
      <c r="Q82" s="211"/>
      <c r="R82" s="212"/>
      <c r="S82" s="212"/>
      <c r="T82" s="212"/>
      <c r="U82" s="212"/>
      <c r="V82" s="212"/>
      <c r="W82" s="212"/>
      <c r="X82" s="356" t="str">
        <f>IF(AJ93&gt;0,IF('Basic info &amp; Projects'!$C$48&lt;&gt;"",IF('Basic info &amp; Projects'!$C$46&lt;&gt;"",,"Required information about the project namne is missing"),"Required information about the project Grant Agreement number is missing"),"")</f>
        <v/>
      </c>
      <c r="Y82" s="212"/>
      <c r="Z82" s="212"/>
      <c r="AA82" s="212"/>
      <c r="AB82" s="212"/>
      <c r="AC82" s="212"/>
      <c r="AD82" s="212"/>
      <c r="AE82" s="213"/>
      <c r="AF82" s="212"/>
      <c r="AG82" s="212"/>
      <c r="AH82" s="212"/>
      <c r="AI82" s="212"/>
      <c r="AJ82" s="249"/>
      <c r="AK82" s="20"/>
      <c r="AL82" s="16"/>
    </row>
    <row r="83" spans="2:38" ht="12.95" hidden="1" customHeight="1" outlineLevel="1" x14ac:dyDescent="0.2">
      <c r="B83" s="21" t="s">
        <v>4</v>
      </c>
      <c r="C83" s="381"/>
      <c r="D83" s="449"/>
      <c r="E83" s="309"/>
      <c r="F83" s="309"/>
      <c r="G83" s="309"/>
      <c r="H83" s="309"/>
      <c r="I83" s="309"/>
      <c r="J83" s="309"/>
      <c r="K83" s="309"/>
      <c r="L83" s="309"/>
      <c r="M83" s="309"/>
      <c r="N83" s="309"/>
      <c r="O83" s="309"/>
      <c r="P83" s="309"/>
      <c r="Q83" s="312"/>
      <c r="R83" s="309"/>
      <c r="S83" s="309"/>
      <c r="T83" s="309"/>
      <c r="U83" s="309"/>
      <c r="V83" s="309"/>
      <c r="W83" s="309"/>
      <c r="X83" s="309"/>
      <c r="Y83" s="309"/>
      <c r="Z83" s="309"/>
      <c r="AA83" s="309"/>
      <c r="AB83" s="309"/>
      <c r="AC83" s="309"/>
      <c r="AD83" s="309"/>
      <c r="AE83" s="309"/>
      <c r="AF83" s="309"/>
      <c r="AG83" s="309"/>
      <c r="AH83" s="309"/>
      <c r="AI83" s="309"/>
      <c r="AJ83" s="202">
        <f>SUM(E83:AI83)</f>
        <v>0</v>
      </c>
      <c r="AK83" s="22"/>
      <c r="AL83" s="16"/>
    </row>
    <row r="84" spans="2:38" ht="12.95" hidden="1" customHeight="1" outlineLevel="1" x14ac:dyDescent="0.2">
      <c r="B84" s="23" t="s">
        <v>6</v>
      </c>
      <c r="C84" s="381"/>
      <c r="D84" s="449"/>
      <c r="E84" s="309"/>
      <c r="F84" s="309"/>
      <c r="G84" s="309"/>
      <c r="H84" s="309"/>
      <c r="I84" s="309"/>
      <c r="J84" s="309"/>
      <c r="K84" s="309"/>
      <c r="L84" s="309"/>
      <c r="M84" s="309"/>
      <c r="N84" s="309"/>
      <c r="O84" s="309"/>
      <c r="P84" s="309"/>
      <c r="Q84" s="312"/>
      <c r="R84" s="309"/>
      <c r="S84" s="309"/>
      <c r="T84" s="309"/>
      <c r="U84" s="309"/>
      <c r="V84" s="309"/>
      <c r="W84" s="309"/>
      <c r="X84" s="309"/>
      <c r="Y84" s="309"/>
      <c r="Z84" s="309"/>
      <c r="AA84" s="309"/>
      <c r="AB84" s="309"/>
      <c r="AC84" s="309"/>
      <c r="AD84" s="309"/>
      <c r="AE84" s="309"/>
      <c r="AF84" s="309"/>
      <c r="AG84" s="309"/>
      <c r="AH84" s="309"/>
      <c r="AI84" s="309"/>
      <c r="AJ84" s="202">
        <f>SUM(E84:AI84)</f>
        <v>0</v>
      </c>
      <c r="AK84" s="22"/>
      <c r="AL84" s="16"/>
    </row>
    <row r="85" spans="2:38" ht="12.95" hidden="1" customHeight="1" outlineLevel="1" x14ac:dyDescent="0.2">
      <c r="B85" s="25" t="s">
        <v>5</v>
      </c>
      <c r="C85" s="383"/>
      <c r="D85" s="442"/>
      <c r="E85" s="310"/>
      <c r="F85" s="310"/>
      <c r="G85" s="310"/>
      <c r="H85" s="310"/>
      <c r="I85" s="310"/>
      <c r="J85" s="310"/>
      <c r="K85" s="310"/>
      <c r="L85" s="310"/>
      <c r="M85" s="310"/>
      <c r="N85" s="310"/>
      <c r="O85" s="310"/>
      <c r="P85" s="310"/>
      <c r="Q85" s="313"/>
      <c r="R85" s="310"/>
      <c r="S85" s="310"/>
      <c r="T85" s="310"/>
      <c r="U85" s="310"/>
      <c r="V85" s="310"/>
      <c r="W85" s="310"/>
      <c r="X85" s="310"/>
      <c r="Y85" s="310"/>
      <c r="Z85" s="310"/>
      <c r="AA85" s="310"/>
      <c r="AB85" s="310"/>
      <c r="AC85" s="310"/>
      <c r="AD85" s="310"/>
      <c r="AE85" s="310"/>
      <c r="AF85" s="310"/>
      <c r="AG85" s="310"/>
      <c r="AH85" s="310"/>
      <c r="AI85" s="310"/>
      <c r="AJ85" s="202">
        <f t="shared" ref="AJ85:AJ90" si="18">SUM(E85:AI85)</f>
        <v>0</v>
      </c>
      <c r="AK85" s="22"/>
      <c r="AL85" s="16"/>
    </row>
    <row r="86" spans="2:38" ht="12.95" hidden="1" customHeight="1" outlineLevel="1" x14ac:dyDescent="0.2">
      <c r="B86" s="25" t="s">
        <v>8</v>
      </c>
      <c r="C86" s="383"/>
      <c r="D86" s="442"/>
      <c r="E86" s="310"/>
      <c r="F86" s="310"/>
      <c r="G86" s="310"/>
      <c r="H86" s="310"/>
      <c r="I86" s="310"/>
      <c r="J86" s="310"/>
      <c r="K86" s="310"/>
      <c r="L86" s="310"/>
      <c r="M86" s="310"/>
      <c r="N86" s="310"/>
      <c r="O86" s="310"/>
      <c r="P86" s="310"/>
      <c r="Q86" s="313"/>
      <c r="R86" s="310"/>
      <c r="S86" s="310"/>
      <c r="T86" s="310"/>
      <c r="U86" s="310"/>
      <c r="V86" s="310"/>
      <c r="W86" s="310"/>
      <c r="X86" s="310"/>
      <c r="Y86" s="310"/>
      <c r="Z86" s="310"/>
      <c r="AA86" s="310"/>
      <c r="AB86" s="310"/>
      <c r="AC86" s="310"/>
      <c r="AD86" s="310"/>
      <c r="AE86" s="310"/>
      <c r="AF86" s="310"/>
      <c r="AG86" s="310"/>
      <c r="AH86" s="310"/>
      <c r="AI86" s="310"/>
      <c r="AJ86" s="202">
        <f t="shared" si="18"/>
        <v>0</v>
      </c>
      <c r="AK86" s="22"/>
      <c r="AL86" s="16"/>
    </row>
    <row r="87" spans="2:38" ht="12.95" hidden="1" customHeight="1" outlineLevel="1" x14ac:dyDescent="0.2">
      <c r="B87" s="25" t="s">
        <v>7</v>
      </c>
      <c r="C87" s="383"/>
      <c r="D87" s="442"/>
      <c r="E87" s="310"/>
      <c r="F87" s="310"/>
      <c r="G87" s="310"/>
      <c r="H87" s="310"/>
      <c r="I87" s="310"/>
      <c r="J87" s="310"/>
      <c r="K87" s="310"/>
      <c r="L87" s="310"/>
      <c r="M87" s="310"/>
      <c r="N87" s="310"/>
      <c r="O87" s="310"/>
      <c r="P87" s="310"/>
      <c r="Q87" s="313"/>
      <c r="R87" s="310"/>
      <c r="S87" s="310"/>
      <c r="T87" s="310"/>
      <c r="U87" s="310"/>
      <c r="V87" s="310"/>
      <c r="W87" s="310"/>
      <c r="X87" s="310"/>
      <c r="Y87" s="310"/>
      <c r="Z87" s="310"/>
      <c r="AA87" s="310"/>
      <c r="AB87" s="310"/>
      <c r="AC87" s="310"/>
      <c r="AD87" s="310"/>
      <c r="AE87" s="310"/>
      <c r="AF87" s="310"/>
      <c r="AG87" s="310"/>
      <c r="AH87" s="310"/>
      <c r="AI87" s="310"/>
      <c r="AJ87" s="202">
        <f t="shared" si="18"/>
        <v>0</v>
      </c>
      <c r="AK87" s="22"/>
      <c r="AL87" s="16"/>
    </row>
    <row r="88" spans="2:38" ht="12.95" hidden="1" customHeight="1" outlineLevel="1" x14ac:dyDescent="0.2">
      <c r="B88" s="25" t="s">
        <v>9</v>
      </c>
      <c r="C88" s="443"/>
      <c r="D88" s="444"/>
      <c r="E88" s="310"/>
      <c r="F88" s="310"/>
      <c r="G88" s="310"/>
      <c r="H88" s="310"/>
      <c r="I88" s="310"/>
      <c r="J88" s="310"/>
      <c r="K88" s="310"/>
      <c r="L88" s="310"/>
      <c r="M88" s="310"/>
      <c r="N88" s="310"/>
      <c r="O88" s="310"/>
      <c r="P88" s="310"/>
      <c r="Q88" s="313"/>
      <c r="R88" s="310"/>
      <c r="S88" s="310"/>
      <c r="T88" s="310"/>
      <c r="U88" s="310"/>
      <c r="V88" s="310"/>
      <c r="W88" s="310"/>
      <c r="X88" s="310"/>
      <c r="Y88" s="310"/>
      <c r="Z88" s="310"/>
      <c r="AA88" s="310"/>
      <c r="AB88" s="310"/>
      <c r="AC88" s="310"/>
      <c r="AD88" s="310"/>
      <c r="AE88" s="310"/>
      <c r="AF88" s="310"/>
      <c r="AG88" s="310"/>
      <c r="AH88" s="310"/>
      <c r="AI88" s="310"/>
      <c r="AJ88" s="202">
        <f t="shared" si="18"/>
        <v>0</v>
      </c>
      <c r="AK88" s="22"/>
      <c r="AL88" s="16"/>
    </row>
    <row r="89" spans="2:38" ht="12.95" hidden="1" customHeight="1" outlineLevel="1" x14ac:dyDescent="0.2">
      <c r="B89" s="25" t="s">
        <v>42</v>
      </c>
      <c r="C89" s="443"/>
      <c r="D89" s="444"/>
      <c r="E89" s="310"/>
      <c r="F89" s="310"/>
      <c r="G89" s="310"/>
      <c r="H89" s="310"/>
      <c r="I89" s="310"/>
      <c r="J89" s="310"/>
      <c r="K89" s="310"/>
      <c r="L89" s="310"/>
      <c r="M89" s="310"/>
      <c r="N89" s="310"/>
      <c r="O89" s="310"/>
      <c r="P89" s="310"/>
      <c r="Q89" s="313"/>
      <c r="R89" s="310"/>
      <c r="S89" s="310"/>
      <c r="T89" s="310"/>
      <c r="U89" s="310"/>
      <c r="V89" s="310"/>
      <c r="W89" s="310"/>
      <c r="X89" s="310"/>
      <c r="Y89" s="310"/>
      <c r="Z89" s="310"/>
      <c r="AA89" s="310"/>
      <c r="AB89" s="310"/>
      <c r="AC89" s="310"/>
      <c r="AD89" s="310"/>
      <c r="AE89" s="310"/>
      <c r="AF89" s="310"/>
      <c r="AG89" s="310"/>
      <c r="AH89" s="310"/>
      <c r="AI89" s="310"/>
      <c r="AJ89" s="202">
        <f t="shared" si="18"/>
        <v>0</v>
      </c>
      <c r="AK89" s="22"/>
      <c r="AL89" s="16"/>
    </row>
    <row r="90" spans="2:38" ht="12.95" hidden="1" customHeight="1" outlineLevel="1" x14ac:dyDescent="0.2">
      <c r="B90" s="25" t="s">
        <v>43</v>
      </c>
      <c r="C90" s="443"/>
      <c r="D90" s="444"/>
      <c r="E90" s="310"/>
      <c r="F90" s="310"/>
      <c r="G90" s="310"/>
      <c r="H90" s="310"/>
      <c r="I90" s="310"/>
      <c r="J90" s="310"/>
      <c r="K90" s="310"/>
      <c r="L90" s="310"/>
      <c r="M90" s="310"/>
      <c r="N90" s="310"/>
      <c r="O90" s="310"/>
      <c r="P90" s="310"/>
      <c r="Q90" s="313"/>
      <c r="R90" s="310"/>
      <c r="S90" s="310"/>
      <c r="T90" s="310"/>
      <c r="U90" s="310"/>
      <c r="V90" s="310"/>
      <c r="W90" s="310"/>
      <c r="X90" s="310"/>
      <c r="Y90" s="310"/>
      <c r="Z90" s="310"/>
      <c r="AA90" s="310"/>
      <c r="AB90" s="310"/>
      <c r="AC90" s="310"/>
      <c r="AD90" s="310"/>
      <c r="AE90" s="310"/>
      <c r="AF90" s="310"/>
      <c r="AG90" s="310"/>
      <c r="AH90" s="310"/>
      <c r="AI90" s="310"/>
      <c r="AJ90" s="202">
        <f t="shared" si="18"/>
        <v>0</v>
      </c>
      <c r="AK90" s="22"/>
      <c r="AL90" s="16"/>
    </row>
    <row r="91" spans="2:38" ht="12.95" hidden="1" customHeight="1" outlineLevel="1" x14ac:dyDescent="0.2">
      <c r="B91" s="25" t="s">
        <v>44</v>
      </c>
      <c r="C91" s="443"/>
      <c r="D91" s="444"/>
      <c r="E91" s="309"/>
      <c r="F91" s="309"/>
      <c r="G91" s="309"/>
      <c r="H91" s="309"/>
      <c r="I91" s="309"/>
      <c r="J91" s="309"/>
      <c r="K91" s="309"/>
      <c r="L91" s="309"/>
      <c r="M91" s="309"/>
      <c r="N91" s="309"/>
      <c r="O91" s="309"/>
      <c r="P91" s="309"/>
      <c r="Q91" s="312"/>
      <c r="R91" s="309"/>
      <c r="S91" s="309"/>
      <c r="T91" s="309"/>
      <c r="U91" s="309"/>
      <c r="V91" s="309"/>
      <c r="W91" s="309"/>
      <c r="X91" s="309"/>
      <c r="Y91" s="309"/>
      <c r="Z91" s="309"/>
      <c r="AA91" s="309"/>
      <c r="AB91" s="309"/>
      <c r="AC91" s="309"/>
      <c r="AD91" s="309"/>
      <c r="AE91" s="309"/>
      <c r="AF91" s="309"/>
      <c r="AG91" s="309"/>
      <c r="AH91" s="309"/>
      <c r="AI91" s="309"/>
      <c r="AJ91" s="202">
        <f>SUM(E91:AI91)</f>
        <v>0</v>
      </c>
      <c r="AK91" s="22"/>
      <c r="AL91" s="16"/>
    </row>
    <row r="92" spans="2:38" ht="12.95" hidden="1" customHeight="1" outlineLevel="1" x14ac:dyDescent="0.2">
      <c r="B92" s="67" t="s">
        <v>47</v>
      </c>
      <c r="C92" s="447"/>
      <c r="D92" s="448"/>
      <c r="E92" s="311"/>
      <c r="F92" s="311"/>
      <c r="G92" s="311"/>
      <c r="H92" s="311"/>
      <c r="I92" s="311"/>
      <c r="J92" s="311"/>
      <c r="K92" s="311"/>
      <c r="L92" s="311"/>
      <c r="M92" s="311"/>
      <c r="N92" s="311"/>
      <c r="O92" s="311"/>
      <c r="P92" s="311"/>
      <c r="Q92" s="314"/>
      <c r="R92" s="311"/>
      <c r="S92" s="311"/>
      <c r="T92" s="311"/>
      <c r="U92" s="311"/>
      <c r="V92" s="311"/>
      <c r="W92" s="311"/>
      <c r="X92" s="311"/>
      <c r="Y92" s="311"/>
      <c r="Z92" s="311"/>
      <c r="AA92" s="311"/>
      <c r="AB92" s="311"/>
      <c r="AC92" s="311"/>
      <c r="AD92" s="311"/>
      <c r="AE92" s="311"/>
      <c r="AF92" s="311"/>
      <c r="AG92" s="311"/>
      <c r="AH92" s="311"/>
      <c r="AI92" s="311"/>
      <c r="AJ92" s="205">
        <f>SUM(E92:AI92)</f>
        <v>0</v>
      </c>
      <c r="AK92" s="22"/>
      <c r="AL92" s="16"/>
    </row>
    <row r="93" spans="2:38" s="45" customFormat="1" ht="12.95" customHeight="1" collapsed="1" x14ac:dyDescent="0.2">
      <c r="B93" s="403" t="str">
        <f>CONCATENATE("Total hours project 7: GA "&amp;E82)</f>
        <v>Total hours project 7: GA 0</v>
      </c>
      <c r="C93" s="404"/>
      <c r="D93" s="405"/>
      <c r="E93" s="207">
        <f>SUM(E83:E92)</f>
        <v>0</v>
      </c>
      <c r="F93" s="207">
        <f t="shared" ref="F93:AI93" si="19">SUM(F83:F92)</f>
        <v>0</v>
      </c>
      <c r="G93" s="207">
        <f t="shared" si="19"/>
        <v>0</v>
      </c>
      <c r="H93" s="207">
        <f t="shared" si="19"/>
        <v>0</v>
      </c>
      <c r="I93" s="207">
        <f t="shared" si="19"/>
        <v>0</v>
      </c>
      <c r="J93" s="207">
        <f t="shared" si="19"/>
        <v>0</v>
      </c>
      <c r="K93" s="207">
        <f t="shared" si="19"/>
        <v>0</v>
      </c>
      <c r="L93" s="207">
        <f t="shared" si="19"/>
        <v>0</v>
      </c>
      <c r="M93" s="207">
        <f t="shared" si="19"/>
        <v>0</v>
      </c>
      <c r="N93" s="207">
        <f t="shared" si="19"/>
        <v>0</v>
      </c>
      <c r="O93" s="207">
        <f t="shared" si="19"/>
        <v>0</v>
      </c>
      <c r="P93" s="207">
        <f t="shared" si="19"/>
        <v>0</v>
      </c>
      <c r="Q93" s="315">
        <f t="shared" si="19"/>
        <v>0</v>
      </c>
      <c r="R93" s="207">
        <f t="shared" si="19"/>
        <v>0</v>
      </c>
      <c r="S93" s="207">
        <f t="shared" si="19"/>
        <v>0</v>
      </c>
      <c r="T93" s="207">
        <f t="shared" si="19"/>
        <v>0</v>
      </c>
      <c r="U93" s="207">
        <f t="shared" si="19"/>
        <v>0</v>
      </c>
      <c r="V93" s="207">
        <f t="shared" si="19"/>
        <v>0</v>
      </c>
      <c r="W93" s="207">
        <f t="shared" si="19"/>
        <v>0</v>
      </c>
      <c r="X93" s="207">
        <f t="shared" si="19"/>
        <v>0</v>
      </c>
      <c r="Y93" s="207">
        <f t="shared" si="19"/>
        <v>0</v>
      </c>
      <c r="Z93" s="207">
        <f t="shared" si="19"/>
        <v>0</v>
      </c>
      <c r="AA93" s="207">
        <f t="shared" si="19"/>
        <v>0</v>
      </c>
      <c r="AB93" s="207">
        <f t="shared" si="19"/>
        <v>0</v>
      </c>
      <c r="AC93" s="207">
        <f t="shared" si="19"/>
        <v>0</v>
      </c>
      <c r="AD93" s="207">
        <f t="shared" si="19"/>
        <v>0</v>
      </c>
      <c r="AE93" s="207">
        <f t="shared" si="19"/>
        <v>0</v>
      </c>
      <c r="AF93" s="207">
        <f t="shared" si="19"/>
        <v>0</v>
      </c>
      <c r="AG93" s="207">
        <f t="shared" si="19"/>
        <v>0</v>
      </c>
      <c r="AH93" s="207">
        <f t="shared" si="19"/>
        <v>0</v>
      </c>
      <c r="AI93" s="207">
        <f t="shared" si="19"/>
        <v>0</v>
      </c>
      <c r="AJ93" s="208">
        <f>SUM(AJ83:AJ92)</f>
        <v>0</v>
      </c>
      <c r="AK93" s="27"/>
      <c r="AL93" s="16"/>
    </row>
    <row r="94" spans="2:38" ht="12.6" hidden="1" customHeight="1" outlineLevel="1" x14ac:dyDescent="0.2">
      <c r="B94" s="410" t="s">
        <v>78</v>
      </c>
      <c r="C94" s="411"/>
      <c r="D94" s="411"/>
      <c r="E94" s="455">
        <f>'Basic info &amp; Projects'!C53</f>
        <v>0</v>
      </c>
      <c r="F94" s="455"/>
      <c r="G94" s="455"/>
      <c r="H94" s="455"/>
      <c r="I94" s="455"/>
      <c r="J94" s="264"/>
      <c r="K94" s="456" t="s">
        <v>77</v>
      </c>
      <c r="L94" s="456"/>
      <c r="M94" s="456"/>
      <c r="N94" s="456"/>
      <c r="O94" s="456"/>
      <c r="P94" s="262">
        <f>'Basic info &amp; Projects'!C51</f>
        <v>0</v>
      </c>
      <c r="Q94" s="211"/>
      <c r="R94" s="212"/>
      <c r="S94" s="212"/>
      <c r="T94" s="212"/>
      <c r="U94" s="212"/>
      <c r="V94" s="212"/>
      <c r="W94" s="212"/>
      <c r="X94" s="356" t="str">
        <f>IF(AJ105&gt;0,IF('Basic info &amp; Projects'!$C$48&lt;&gt;"",IF('Basic info &amp; Projects'!$C$46&lt;&gt;"",,"Required information about the project namne is missing"),"Required information about the project Grant Agreement number is missing"),"")</f>
        <v/>
      </c>
      <c r="Y94" s="212"/>
      <c r="Z94" s="212"/>
      <c r="AA94" s="212"/>
      <c r="AB94" s="212"/>
      <c r="AC94" s="212"/>
      <c r="AD94" s="212"/>
      <c r="AE94" s="213"/>
      <c r="AF94" s="212"/>
      <c r="AG94" s="212"/>
      <c r="AH94" s="212"/>
      <c r="AI94" s="212"/>
      <c r="AJ94" s="249"/>
      <c r="AK94" s="20"/>
      <c r="AL94" s="16"/>
    </row>
    <row r="95" spans="2:38" ht="12.95" hidden="1" customHeight="1" outlineLevel="1" x14ac:dyDescent="0.2">
      <c r="B95" s="21" t="s">
        <v>4</v>
      </c>
      <c r="C95" s="381"/>
      <c r="D95" s="449"/>
      <c r="E95" s="309"/>
      <c r="F95" s="309"/>
      <c r="G95" s="309"/>
      <c r="H95" s="309"/>
      <c r="I95" s="309"/>
      <c r="J95" s="309"/>
      <c r="K95" s="309"/>
      <c r="L95" s="309"/>
      <c r="M95" s="309"/>
      <c r="N95" s="309"/>
      <c r="O95" s="309"/>
      <c r="P95" s="309"/>
      <c r="Q95" s="312"/>
      <c r="R95" s="309"/>
      <c r="S95" s="309"/>
      <c r="T95" s="309"/>
      <c r="U95" s="309"/>
      <c r="V95" s="309"/>
      <c r="W95" s="309"/>
      <c r="X95" s="309"/>
      <c r="Y95" s="309"/>
      <c r="Z95" s="309"/>
      <c r="AA95" s="309"/>
      <c r="AB95" s="309"/>
      <c r="AC95" s="309"/>
      <c r="AD95" s="309"/>
      <c r="AE95" s="309"/>
      <c r="AF95" s="309"/>
      <c r="AG95" s="309"/>
      <c r="AH95" s="309"/>
      <c r="AI95" s="309"/>
      <c r="AJ95" s="202">
        <f>SUM(E95:AI95)</f>
        <v>0</v>
      </c>
      <c r="AK95" s="22"/>
      <c r="AL95" s="16"/>
    </row>
    <row r="96" spans="2:38" ht="12.95" hidden="1" customHeight="1" outlineLevel="1" x14ac:dyDescent="0.2">
      <c r="B96" s="23" t="s">
        <v>6</v>
      </c>
      <c r="C96" s="381"/>
      <c r="D96" s="449"/>
      <c r="E96" s="309"/>
      <c r="F96" s="309"/>
      <c r="G96" s="309"/>
      <c r="H96" s="309"/>
      <c r="I96" s="309"/>
      <c r="J96" s="309"/>
      <c r="K96" s="309"/>
      <c r="L96" s="309"/>
      <c r="M96" s="309"/>
      <c r="N96" s="309"/>
      <c r="O96" s="309"/>
      <c r="P96" s="309"/>
      <c r="Q96" s="312"/>
      <c r="R96" s="309"/>
      <c r="S96" s="309"/>
      <c r="T96" s="309"/>
      <c r="U96" s="309"/>
      <c r="V96" s="309"/>
      <c r="W96" s="309"/>
      <c r="X96" s="309"/>
      <c r="Y96" s="309"/>
      <c r="Z96" s="309"/>
      <c r="AA96" s="309"/>
      <c r="AB96" s="309"/>
      <c r="AC96" s="309"/>
      <c r="AD96" s="309"/>
      <c r="AE96" s="309"/>
      <c r="AF96" s="309"/>
      <c r="AG96" s="309"/>
      <c r="AH96" s="309"/>
      <c r="AI96" s="309"/>
      <c r="AJ96" s="202">
        <f>SUM(E96:AI96)</f>
        <v>0</v>
      </c>
      <c r="AK96" s="22"/>
      <c r="AL96" s="16"/>
    </row>
    <row r="97" spans="2:38" ht="12.95" hidden="1" customHeight="1" outlineLevel="1" x14ac:dyDescent="0.2">
      <c r="B97" s="25" t="s">
        <v>5</v>
      </c>
      <c r="C97" s="383"/>
      <c r="D97" s="442"/>
      <c r="E97" s="310"/>
      <c r="F97" s="310"/>
      <c r="G97" s="310"/>
      <c r="H97" s="310"/>
      <c r="I97" s="310"/>
      <c r="J97" s="310"/>
      <c r="K97" s="310"/>
      <c r="L97" s="310"/>
      <c r="M97" s="310"/>
      <c r="N97" s="310"/>
      <c r="O97" s="310"/>
      <c r="P97" s="310"/>
      <c r="Q97" s="313"/>
      <c r="R97" s="310"/>
      <c r="S97" s="310"/>
      <c r="T97" s="310"/>
      <c r="U97" s="310"/>
      <c r="V97" s="310"/>
      <c r="W97" s="310"/>
      <c r="X97" s="310"/>
      <c r="Y97" s="310"/>
      <c r="Z97" s="310"/>
      <c r="AA97" s="310"/>
      <c r="AB97" s="310"/>
      <c r="AC97" s="310"/>
      <c r="AD97" s="310"/>
      <c r="AE97" s="310"/>
      <c r="AF97" s="310"/>
      <c r="AG97" s="310"/>
      <c r="AH97" s="310"/>
      <c r="AI97" s="310"/>
      <c r="AJ97" s="202">
        <f t="shared" ref="AJ97:AJ102" si="20">SUM(E97:AI97)</f>
        <v>0</v>
      </c>
      <c r="AK97" s="22"/>
      <c r="AL97" s="16"/>
    </row>
    <row r="98" spans="2:38" ht="12.95" hidden="1" customHeight="1" outlineLevel="1" x14ac:dyDescent="0.2">
      <c r="B98" s="25" t="s">
        <v>8</v>
      </c>
      <c r="C98" s="383"/>
      <c r="D98" s="442"/>
      <c r="E98" s="310"/>
      <c r="F98" s="310"/>
      <c r="G98" s="310"/>
      <c r="H98" s="310"/>
      <c r="I98" s="310"/>
      <c r="J98" s="310"/>
      <c r="K98" s="310"/>
      <c r="L98" s="310"/>
      <c r="M98" s="310"/>
      <c r="N98" s="310"/>
      <c r="O98" s="310"/>
      <c r="P98" s="310"/>
      <c r="Q98" s="313"/>
      <c r="R98" s="310"/>
      <c r="S98" s="310"/>
      <c r="T98" s="310"/>
      <c r="U98" s="310"/>
      <c r="V98" s="310"/>
      <c r="W98" s="310"/>
      <c r="X98" s="310"/>
      <c r="Y98" s="310"/>
      <c r="Z98" s="310"/>
      <c r="AA98" s="310"/>
      <c r="AB98" s="310"/>
      <c r="AC98" s="310"/>
      <c r="AD98" s="310"/>
      <c r="AE98" s="310"/>
      <c r="AF98" s="310"/>
      <c r="AG98" s="310"/>
      <c r="AH98" s="310"/>
      <c r="AI98" s="310"/>
      <c r="AJ98" s="202">
        <f t="shared" si="20"/>
        <v>0</v>
      </c>
      <c r="AK98" s="22"/>
      <c r="AL98" s="16"/>
    </row>
    <row r="99" spans="2:38" ht="12.95" hidden="1" customHeight="1" outlineLevel="1" x14ac:dyDescent="0.2">
      <c r="B99" s="25" t="s">
        <v>7</v>
      </c>
      <c r="C99" s="383"/>
      <c r="D99" s="442"/>
      <c r="E99" s="310"/>
      <c r="F99" s="310"/>
      <c r="G99" s="310"/>
      <c r="H99" s="310"/>
      <c r="I99" s="310"/>
      <c r="J99" s="310"/>
      <c r="K99" s="310"/>
      <c r="L99" s="310"/>
      <c r="M99" s="310"/>
      <c r="N99" s="310"/>
      <c r="O99" s="310"/>
      <c r="P99" s="310"/>
      <c r="Q99" s="313"/>
      <c r="R99" s="310"/>
      <c r="S99" s="310"/>
      <c r="T99" s="310"/>
      <c r="U99" s="310"/>
      <c r="V99" s="310"/>
      <c r="W99" s="310"/>
      <c r="X99" s="310"/>
      <c r="Y99" s="310"/>
      <c r="Z99" s="310"/>
      <c r="AA99" s="310"/>
      <c r="AB99" s="310"/>
      <c r="AC99" s="310"/>
      <c r="AD99" s="310"/>
      <c r="AE99" s="310"/>
      <c r="AF99" s="310"/>
      <c r="AG99" s="310"/>
      <c r="AH99" s="310"/>
      <c r="AI99" s="310"/>
      <c r="AJ99" s="202">
        <f t="shared" si="20"/>
        <v>0</v>
      </c>
      <c r="AK99" s="22"/>
      <c r="AL99" s="16"/>
    </row>
    <row r="100" spans="2:38" ht="12.95" hidden="1" customHeight="1" outlineLevel="1" x14ac:dyDescent="0.2">
      <c r="B100" s="25" t="s">
        <v>9</v>
      </c>
      <c r="C100" s="443"/>
      <c r="D100" s="444"/>
      <c r="E100" s="310"/>
      <c r="F100" s="310"/>
      <c r="G100" s="310"/>
      <c r="H100" s="310"/>
      <c r="I100" s="310"/>
      <c r="J100" s="310"/>
      <c r="K100" s="310"/>
      <c r="L100" s="310"/>
      <c r="M100" s="310"/>
      <c r="N100" s="310"/>
      <c r="O100" s="310"/>
      <c r="P100" s="310"/>
      <c r="Q100" s="313"/>
      <c r="R100" s="310"/>
      <c r="S100" s="310"/>
      <c r="T100" s="310"/>
      <c r="U100" s="310"/>
      <c r="V100" s="310"/>
      <c r="W100" s="310"/>
      <c r="X100" s="310"/>
      <c r="Y100" s="310"/>
      <c r="Z100" s="310"/>
      <c r="AA100" s="310"/>
      <c r="AB100" s="310"/>
      <c r="AC100" s="310"/>
      <c r="AD100" s="310"/>
      <c r="AE100" s="310"/>
      <c r="AF100" s="310"/>
      <c r="AG100" s="310"/>
      <c r="AH100" s="310"/>
      <c r="AI100" s="310"/>
      <c r="AJ100" s="202">
        <f t="shared" si="20"/>
        <v>0</v>
      </c>
      <c r="AK100" s="22"/>
      <c r="AL100" s="16"/>
    </row>
    <row r="101" spans="2:38" ht="12.95" hidden="1" customHeight="1" outlineLevel="1" x14ac:dyDescent="0.2">
      <c r="B101" s="25" t="s">
        <v>42</v>
      </c>
      <c r="C101" s="443"/>
      <c r="D101" s="444"/>
      <c r="E101" s="310"/>
      <c r="F101" s="310"/>
      <c r="G101" s="310"/>
      <c r="H101" s="310"/>
      <c r="I101" s="310"/>
      <c r="J101" s="310"/>
      <c r="K101" s="310"/>
      <c r="L101" s="310"/>
      <c r="M101" s="310"/>
      <c r="N101" s="310"/>
      <c r="O101" s="310"/>
      <c r="P101" s="310"/>
      <c r="Q101" s="313"/>
      <c r="R101" s="310"/>
      <c r="S101" s="310"/>
      <c r="T101" s="310"/>
      <c r="U101" s="310"/>
      <c r="V101" s="310"/>
      <c r="W101" s="310"/>
      <c r="X101" s="310"/>
      <c r="Y101" s="310"/>
      <c r="Z101" s="310"/>
      <c r="AA101" s="310"/>
      <c r="AB101" s="310"/>
      <c r="AC101" s="310"/>
      <c r="AD101" s="310"/>
      <c r="AE101" s="310"/>
      <c r="AF101" s="310"/>
      <c r="AG101" s="310"/>
      <c r="AH101" s="310"/>
      <c r="AI101" s="310"/>
      <c r="AJ101" s="202">
        <f t="shared" si="20"/>
        <v>0</v>
      </c>
      <c r="AK101" s="22"/>
      <c r="AL101" s="16"/>
    </row>
    <row r="102" spans="2:38" ht="12.95" hidden="1" customHeight="1" outlineLevel="1" x14ac:dyDescent="0.2">
      <c r="B102" s="25" t="s">
        <v>43</v>
      </c>
      <c r="C102" s="443"/>
      <c r="D102" s="444"/>
      <c r="E102" s="310"/>
      <c r="F102" s="310"/>
      <c r="G102" s="310"/>
      <c r="H102" s="310"/>
      <c r="I102" s="310"/>
      <c r="J102" s="310"/>
      <c r="K102" s="310"/>
      <c r="L102" s="310"/>
      <c r="M102" s="310"/>
      <c r="N102" s="310"/>
      <c r="O102" s="310"/>
      <c r="P102" s="310"/>
      <c r="Q102" s="313"/>
      <c r="R102" s="310"/>
      <c r="S102" s="310"/>
      <c r="T102" s="310"/>
      <c r="U102" s="310"/>
      <c r="V102" s="310"/>
      <c r="W102" s="310"/>
      <c r="X102" s="310"/>
      <c r="Y102" s="310"/>
      <c r="Z102" s="310"/>
      <c r="AA102" s="310"/>
      <c r="AB102" s="310"/>
      <c r="AC102" s="310"/>
      <c r="AD102" s="310"/>
      <c r="AE102" s="310"/>
      <c r="AF102" s="310"/>
      <c r="AG102" s="310"/>
      <c r="AH102" s="310"/>
      <c r="AI102" s="310"/>
      <c r="AJ102" s="202">
        <f t="shared" si="20"/>
        <v>0</v>
      </c>
      <c r="AK102" s="22"/>
      <c r="AL102" s="16"/>
    </row>
    <row r="103" spans="2:38" ht="12.95" hidden="1" customHeight="1" outlineLevel="1" x14ac:dyDescent="0.2">
      <c r="B103" s="25" t="s">
        <v>44</v>
      </c>
      <c r="C103" s="443"/>
      <c r="D103" s="444"/>
      <c r="E103" s="309"/>
      <c r="F103" s="309"/>
      <c r="G103" s="309"/>
      <c r="H103" s="309"/>
      <c r="I103" s="309"/>
      <c r="J103" s="309"/>
      <c r="K103" s="309"/>
      <c r="L103" s="309"/>
      <c r="M103" s="309"/>
      <c r="N103" s="309"/>
      <c r="O103" s="309"/>
      <c r="P103" s="309"/>
      <c r="Q103" s="312"/>
      <c r="R103" s="309"/>
      <c r="S103" s="309"/>
      <c r="T103" s="309"/>
      <c r="U103" s="309"/>
      <c r="V103" s="309"/>
      <c r="W103" s="309"/>
      <c r="X103" s="309"/>
      <c r="Y103" s="309"/>
      <c r="Z103" s="309"/>
      <c r="AA103" s="309"/>
      <c r="AB103" s="309"/>
      <c r="AC103" s="309"/>
      <c r="AD103" s="309"/>
      <c r="AE103" s="309"/>
      <c r="AF103" s="309"/>
      <c r="AG103" s="309"/>
      <c r="AH103" s="309"/>
      <c r="AI103" s="309"/>
      <c r="AJ103" s="202">
        <f>SUM(E103:AI103)</f>
        <v>0</v>
      </c>
      <c r="AK103" s="22"/>
      <c r="AL103" s="16"/>
    </row>
    <row r="104" spans="2:38" ht="12.95" hidden="1" customHeight="1" outlineLevel="1" x14ac:dyDescent="0.2">
      <c r="B104" s="67" t="s">
        <v>47</v>
      </c>
      <c r="C104" s="447"/>
      <c r="D104" s="448"/>
      <c r="E104" s="311"/>
      <c r="F104" s="311"/>
      <c r="G104" s="311"/>
      <c r="H104" s="311"/>
      <c r="I104" s="311"/>
      <c r="J104" s="311"/>
      <c r="K104" s="311"/>
      <c r="L104" s="311"/>
      <c r="M104" s="311"/>
      <c r="N104" s="311"/>
      <c r="O104" s="311"/>
      <c r="P104" s="311"/>
      <c r="Q104" s="314"/>
      <c r="R104" s="311"/>
      <c r="S104" s="311"/>
      <c r="T104" s="311"/>
      <c r="U104" s="311"/>
      <c r="V104" s="311"/>
      <c r="W104" s="311"/>
      <c r="X104" s="311"/>
      <c r="Y104" s="311"/>
      <c r="Z104" s="311"/>
      <c r="AA104" s="311"/>
      <c r="AB104" s="311"/>
      <c r="AC104" s="311"/>
      <c r="AD104" s="311"/>
      <c r="AE104" s="311"/>
      <c r="AF104" s="311"/>
      <c r="AG104" s="311"/>
      <c r="AH104" s="311"/>
      <c r="AI104" s="311"/>
      <c r="AJ104" s="205">
        <f>SUM(E104:AI104)</f>
        <v>0</v>
      </c>
      <c r="AK104" s="22"/>
      <c r="AL104" s="16"/>
    </row>
    <row r="105" spans="2:38" s="45" customFormat="1" ht="12.95" customHeight="1" collapsed="1" x14ac:dyDescent="0.2">
      <c r="B105" s="403" t="str">
        <f>CONCATENATE("Total hours project 8: GA "&amp;E94)</f>
        <v>Total hours project 8: GA 0</v>
      </c>
      <c r="C105" s="404"/>
      <c r="D105" s="405"/>
      <c r="E105" s="207">
        <f>SUM(E95:E104)</f>
        <v>0</v>
      </c>
      <c r="F105" s="207">
        <f t="shared" ref="F105:AI105" si="21">SUM(F95:F104)</f>
        <v>0</v>
      </c>
      <c r="G105" s="207">
        <f t="shared" si="21"/>
        <v>0</v>
      </c>
      <c r="H105" s="207">
        <f t="shared" si="21"/>
        <v>0</v>
      </c>
      <c r="I105" s="207">
        <f t="shared" si="21"/>
        <v>0</v>
      </c>
      <c r="J105" s="207">
        <f t="shared" si="21"/>
        <v>0</v>
      </c>
      <c r="K105" s="207">
        <f t="shared" si="21"/>
        <v>0</v>
      </c>
      <c r="L105" s="207">
        <f t="shared" si="21"/>
        <v>0</v>
      </c>
      <c r="M105" s="207">
        <f t="shared" si="21"/>
        <v>0</v>
      </c>
      <c r="N105" s="207">
        <f t="shared" si="21"/>
        <v>0</v>
      </c>
      <c r="O105" s="207">
        <f t="shared" si="21"/>
        <v>0</v>
      </c>
      <c r="P105" s="207">
        <f t="shared" si="21"/>
        <v>0</v>
      </c>
      <c r="Q105" s="315">
        <f t="shared" si="21"/>
        <v>0</v>
      </c>
      <c r="R105" s="207">
        <f t="shared" si="21"/>
        <v>0</v>
      </c>
      <c r="S105" s="207">
        <f t="shared" si="21"/>
        <v>0</v>
      </c>
      <c r="T105" s="207">
        <f t="shared" si="21"/>
        <v>0</v>
      </c>
      <c r="U105" s="207">
        <f t="shared" si="21"/>
        <v>0</v>
      </c>
      <c r="V105" s="207">
        <f t="shared" si="21"/>
        <v>0</v>
      </c>
      <c r="W105" s="207">
        <f t="shared" si="21"/>
        <v>0</v>
      </c>
      <c r="X105" s="207">
        <f t="shared" si="21"/>
        <v>0</v>
      </c>
      <c r="Y105" s="207">
        <f t="shared" si="21"/>
        <v>0</v>
      </c>
      <c r="Z105" s="207">
        <f t="shared" si="21"/>
        <v>0</v>
      </c>
      <c r="AA105" s="207">
        <f t="shared" si="21"/>
        <v>0</v>
      </c>
      <c r="AB105" s="207">
        <f t="shared" si="21"/>
        <v>0</v>
      </c>
      <c r="AC105" s="207">
        <f t="shared" si="21"/>
        <v>0</v>
      </c>
      <c r="AD105" s="207">
        <f t="shared" si="21"/>
        <v>0</v>
      </c>
      <c r="AE105" s="207">
        <f t="shared" si="21"/>
        <v>0</v>
      </c>
      <c r="AF105" s="207">
        <f t="shared" si="21"/>
        <v>0</v>
      </c>
      <c r="AG105" s="207">
        <f t="shared" si="21"/>
        <v>0</v>
      </c>
      <c r="AH105" s="207">
        <f t="shared" si="21"/>
        <v>0</v>
      </c>
      <c r="AI105" s="207">
        <f t="shared" si="21"/>
        <v>0</v>
      </c>
      <c r="AJ105" s="208">
        <f>SUM(AJ95:AJ104)</f>
        <v>0</v>
      </c>
      <c r="AK105" s="27"/>
      <c r="AL105" s="16"/>
    </row>
    <row r="106" spans="2:38" ht="12.6" hidden="1" customHeight="1" outlineLevel="1" x14ac:dyDescent="0.2">
      <c r="B106" s="410" t="s">
        <v>78</v>
      </c>
      <c r="C106" s="411"/>
      <c r="D106" s="411"/>
      <c r="E106" s="455">
        <f>'Basic info &amp; Projects'!C58</f>
        <v>0</v>
      </c>
      <c r="F106" s="455"/>
      <c r="G106" s="455"/>
      <c r="H106" s="455"/>
      <c r="I106" s="455"/>
      <c r="J106" s="264"/>
      <c r="K106" s="456" t="s">
        <v>77</v>
      </c>
      <c r="L106" s="456"/>
      <c r="M106" s="456"/>
      <c r="N106" s="456"/>
      <c r="O106" s="456"/>
      <c r="P106" s="262">
        <f>'Basic info &amp; Projects'!C56</f>
        <v>0</v>
      </c>
      <c r="Q106" s="211"/>
      <c r="R106" s="212"/>
      <c r="S106" s="212"/>
      <c r="T106" s="212"/>
      <c r="U106" s="212"/>
      <c r="V106" s="212"/>
      <c r="W106" s="212"/>
      <c r="X106" s="356" t="str">
        <f>IF(AJ117&gt;0,IF('Basic info &amp; Projects'!$C$58&lt;&gt;"",IF('Basic info &amp; Projects'!$C$56&lt;&gt;"",,"Required information about the project namne is missing"),"Required information about the project Grant Agreement number is missing"),"")</f>
        <v/>
      </c>
      <c r="Y106" s="212"/>
      <c r="Z106" s="212"/>
      <c r="AA106" s="212"/>
      <c r="AB106" s="212"/>
      <c r="AC106" s="212"/>
      <c r="AD106" s="212"/>
      <c r="AE106" s="213"/>
      <c r="AF106" s="212"/>
      <c r="AG106" s="212"/>
      <c r="AH106" s="212"/>
      <c r="AI106" s="212"/>
      <c r="AJ106" s="249"/>
      <c r="AK106" s="20"/>
      <c r="AL106" s="16"/>
    </row>
    <row r="107" spans="2:38" ht="12.95" hidden="1" customHeight="1" outlineLevel="1" x14ac:dyDescent="0.2">
      <c r="B107" s="21" t="s">
        <v>4</v>
      </c>
      <c r="C107" s="381"/>
      <c r="D107" s="449"/>
      <c r="E107" s="309"/>
      <c r="F107" s="309"/>
      <c r="G107" s="309"/>
      <c r="H107" s="309"/>
      <c r="I107" s="309"/>
      <c r="J107" s="309"/>
      <c r="K107" s="309"/>
      <c r="L107" s="309"/>
      <c r="M107" s="309"/>
      <c r="N107" s="309"/>
      <c r="O107" s="309"/>
      <c r="P107" s="309"/>
      <c r="Q107" s="312"/>
      <c r="R107" s="309"/>
      <c r="S107" s="309"/>
      <c r="T107" s="309"/>
      <c r="U107" s="309"/>
      <c r="V107" s="309"/>
      <c r="W107" s="309"/>
      <c r="X107" s="309"/>
      <c r="Y107" s="309"/>
      <c r="Z107" s="309"/>
      <c r="AA107" s="309"/>
      <c r="AB107" s="309"/>
      <c r="AC107" s="309"/>
      <c r="AD107" s="309"/>
      <c r="AE107" s="309"/>
      <c r="AF107" s="309"/>
      <c r="AG107" s="309"/>
      <c r="AH107" s="309"/>
      <c r="AI107" s="309"/>
      <c r="AJ107" s="202">
        <f>SUM(E107:AI107)</f>
        <v>0</v>
      </c>
      <c r="AK107" s="22"/>
      <c r="AL107" s="16"/>
    </row>
    <row r="108" spans="2:38" ht="12.95" hidden="1" customHeight="1" outlineLevel="1" x14ac:dyDescent="0.2">
      <c r="B108" s="23" t="s">
        <v>6</v>
      </c>
      <c r="C108" s="381"/>
      <c r="D108" s="449"/>
      <c r="E108" s="309"/>
      <c r="F108" s="309"/>
      <c r="G108" s="309"/>
      <c r="H108" s="309"/>
      <c r="I108" s="309"/>
      <c r="J108" s="309"/>
      <c r="K108" s="309"/>
      <c r="L108" s="309"/>
      <c r="M108" s="309"/>
      <c r="N108" s="309"/>
      <c r="O108" s="309"/>
      <c r="P108" s="309"/>
      <c r="Q108" s="312"/>
      <c r="R108" s="309"/>
      <c r="S108" s="309"/>
      <c r="T108" s="309"/>
      <c r="U108" s="309"/>
      <c r="V108" s="309"/>
      <c r="W108" s="309"/>
      <c r="X108" s="309"/>
      <c r="Y108" s="309"/>
      <c r="Z108" s="309"/>
      <c r="AA108" s="309"/>
      <c r="AB108" s="309"/>
      <c r="AC108" s="309"/>
      <c r="AD108" s="309"/>
      <c r="AE108" s="309"/>
      <c r="AF108" s="309"/>
      <c r="AG108" s="309"/>
      <c r="AH108" s="309"/>
      <c r="AI108" s="309"/>
      <c r="AJ108" s="202">
        <f>SUM(E108:AI108)</f>
        <v>0</v>
      </c>
      <c r="AK108" s="22"/>
      <c r="AL108" s="16"/>
    </row>
    <row r="109" spans="2:38" ht="12.95" hidden="1" customHeight="1" outlineLevel="1" x14ac:dyDescent="0.2">
      <c r="B109" s="25" t="s">
        <v>5</v>
      </c>
      <c r="C109" s="383"/>
      <c r="D109" s="442"/>
      <c r="E109" s="310"/>
      <c r="F109" s="310"/>
      <c r="G109" s="310"/>
      <c r="H109" s="310"/>
      <c r="I109" s="310"/>
      <c r="J109" s="310"/>
      <c r="K109" s="310"/>
      <c r="L109" s="310"/>
      <c r="M109" s="310"/>
      <c r="N109" s="310"/>
      <c r="O109" s="310"/>
      <c r="P109" s="310"/>
      <c r="Q109" s="313"/>
      <c r="R109" s="310"/>
      <c r="S109" s="310"/>
      <c r="T109" s="310"/>
      <c r="U109" s="310"/>
      <c r="V109" s="310"/>
      <c r="W109" s="310"/>
      <c r="X109" s="310"/>
      <c r="Y109" s="310"/>
      <c r="Z109" s="310"/>
      <c r="AA109" s="310"/>
      <c r="AB109" s="310"/>
      <c r="AC109" s="310"/>
      <c r="AD109" s="310"/>
      <c r="AE109" s="310"/>
      <c r="AF109" s="310"/>
      <c r="AG109" s="310"/>
      <c r="AH109" s="310"/>
      <c r="AI109" s="310"/>
      <c r="AJ109" s="202">
        <f t="shared" ref="AJ109:AJ114" si="22">SUM(E109:AI109)</f>
        <v>0</v>
      </c>
      <c r="AK109" s="22"/>
      <c r="AL109" s="16"/>
    </row>
    <row r="110" spans="2:38" ht="12.95" hidden="1" customHeight="1" outlineLevel="1" x14ac:dyDescent="0.2">
      <c r="B110" s="25" t="s">
        <v>8</v>
      </c>
      <c r="C110" s="383"/>
      <c r="D110" s="442"/>
      <c r="E110" s="310"/>
      <c r="F110" s="310"/>
      <c r="G110" s="310"/>
      <c r="H110" s="310"/>
      <c r="I110" s="310"/>
      <c r="J110" s="310"/>
      <c r="K110" s="310"/>
      <c r="L110" s="310"/>
      <c r="M110" s="310"/>
      <c r="N110" s="310"/>
      <c r="O110" s="310"/>
      <c r="P110" s="310"/>
      <c r="Q110" s="313"/>
      <c r="R110" s="310"/>
      <c r="S110" s="310"/>
      <c r="T110" s="310"/>
      <c r="U110" s="310"/>
      <c r="V110" s="310"/>
      <c r="W110" s="310"/>
      <c r="X110" s="310"/>
      <c r="Y110" s="310"/>
      <c r="Z110" s="310"/>
      <c r="AA110" s="310"/>
      <c r="AB110" s="310"/>
      <c r="AC110" s="310"/>
      <c r="AD110" s="310"/>
      <c r="AE110" s="310"/>
      <c r="AF110" s="310"/>
      <c r="AG110" s="310"/>
      <c r="AH110" s="310"/>
      <c r="AI110" s="310"/>
      <c r="AJ110" s="202">
        <f t="shared" si="22"/>
        <v>0</v>
      </c>
      <c r="AK110" s="22"/>
      <c r="AL110" s="16"/>
    </row>
    <row r="111" spans="2:38" ht="12.95" hidden="1" customHeight="1" outlineLevel="1" x14ac:dyDescent="0.2">
      <c r="B111" s="25" t="s">
        <v>7</v>
      </c>
      <c r="C111" s="383"/>
      <c r="D111" s="442"/>
      <c r="E111" s="310"/>
      <c r="F111" s="310"/>
      <c r="G111" s="310"/>
      <c r="H111" s="310"/>
      <c r="I111" s="310"/>
      <c r="J111" s="310"/>
      <c r="K111" s="310"/>
      <c r="L111" s="310"/>
      <c r="M111" s="310"/>
      <c r="N111" s="310"/>
      <c r="O111" s="310"/>
      <c r="P111" s="310"/>
      <c r="Q111" s="313"/>
      <c r="R111" s="310"/>
      <c r="S111" s="310"/>
      <c r="T111" s="310"/>
      <c r="U111" s="310"/>
      <c r="V111" s="310"/>
      <c r="W111" s="310"/>
      <c r="X111" s="310"/>
      <c r="Y111" s="310"/>
      <c r="Z111" s="310"/>
      <c r="AA111" s="310"/>
      <c r="AB111" s="310"/>
      <c r="AC111" s="310"/>
      <c r="AD111" s="310"/>
      <c r="AE111" s="310"/>
      <c r="AF111" s="310"/>
      <c r="AG111" s="310"/>
      <c r="AH111" s="310"/>
      <c r="AI111" s="310"/>
      <c r="AJ111" s="202">
        <f t="shared" si="22"/>
        <v>0</v>
      </c>
      <c r="AK111" s="22"/>
      <c r="AL111" s="16"/>
    </row>
    <row r="112" spans="2:38" ht="12.95" hidden="1" customHeight="1" outlineLevel="1" x14ac:dyDescent="0.2">
      <c r="B112" s="25" t="s">
        <v>9</v>
      </c>
      <c r="C112" s="443"/>
      <c r="D112" s="444"/>
      <c r="E112" s="310"/>
      <c r="F112" s="310"/>
      <c r="G112" s="310"/>
      <c r="H112" s="310"/>
      <c r="I112" s="310"/>
      <c r="J112" s="310"/>
      <c r="K112" s="310"/>
      <c r="L112" s="310"/>
      <c r="M112" s="310"/>
      <c r="N112" s="310"/>
      <c r="O112" s="310"/>
      <c r="P112" s="310"/>
      <c r="Q112" s="313"/>
      <c r="R112" s="310"/>
      <c r="S112" s="310"/>
      <c r="T112" s="310"/>
      <c r="U112" s="310"/>
      <c r="V112" s="310"/>
      <c r="W112" s="310"/>
      <c r="X112" s="310"/>
      <c r="Y112" s="310"/>
      <c r="Z112" s="310"/>
      <c r="AA112" s="310"/>
      <c r="AB112" s="310"/>
      <c r="AC112" s="310"/>
      <c r="AD112" s="310"/>
      <c r="AE112" s="310"/>
      <c r="AF112" s="310"/>
      <c r="AG112" s="310"/>
      <c r="AH112" s="310"/>
      <c r="AI112" s="310"/>
      <c r="AJ112" s="202">
        <f t="shared" si="22"/>
        <v>0</v>
      </c>
      <c r="AK112" s="22"/>
      <c r="AL112" s="16"/>
    </row>
    <row r="113" spans="2:38" ht="12.95" hidden="1" customHeight="1" outlineLevel="1" x14ac:dyDescent="0.2">
      <c r="B113" s="25" t="s">
        <v>42</v>
      </c>
      <c r="C113" s="443"/>
      <c r="D113" s="444"/>
      <c r="E113" s="310"/>
      <c r="F113" s="310"/>
      <c r="G113" s="310"/>
      <c r="H113" s="310"/>
      <c r="I113" s="310"/>
      <c r="J113" s="310"/>
      <c r="K113" s="310"/>
      <c r="L113" s="310"/>
      <c r="M113" s="310"/>
      <c r="N113" s="310"/>
      <c r="O113" s="310"/>
      <c r="P113" s="310"/>
      <c r="Q113" s="313"/>
      <c r="R113" s="310"/>
      <c r="S113" s="310"/>
      <c r="T113" s="310"/>
      <c r="U113" s="310"/>
      <c r="V113" s="310"/>
      <c r="W113" s="310"/>
      <c r="X113" s="310"/>
      <c r="Y113" s="310"/>
      <c r="Z113" s="310"/>
      <c r="AA113" s="310"/>
      <c r="AB113" s="310"/>
      <c r="AC113" s="310"/>
      <c r="AD113" s="310"/>
      <c r="AE113" s="310"/>
      <c r="AF113" s="310"/>
      <c r="AG113" s="310"/>
      <c r="AH113" s="310"/>
      <c r="AI113" s="310"/>
      <c r="AJ113" s="202">
        <f t="shared" si="22"/>
        <v>0</v>
      </c>
      <c r="AK113" s="22"/>
      <c r="AL113" s="16"/>
    </row>
    <row r="114" spans="2:38" ht="12.95" hidden="1" customHeight="1" outlineLevel="1" x14ac:dyDescent="0.2">
      <c r="B114" s="25" t="s">
        <v>43</v>
      </c>
      <c r="C114" s="443"/>
      <c r="D114" s="444"/>
      <c r="E114" s="310"/>
      <c r="F114" s="310"/>
      <c r="G114" s="310"/>
      <c r="H114" s="310"/>
      <c r="I114" s="310"/>
      <c r="J114" s="310"/>
      <c r="K114" s="310"/>
      <c r="L114" s="310"/>
      <c r="M114" s="310"/>
      <c r="N114" s="310"/>
      <c r="O114" s="310"/>
      <c r="P114" s="310"/>
      <c r="Q114" s="313"/>
      <c r="R114" s="310"/>
      <c r="S114" s="310"/>
      <c r="T114" s="310"/>
      <c r="U114" s="310"/>
      <c r="V114" s="310"/>
      <c r="W114" s="310"/>
      <c r="X114" s="310"/>
      <c r="Y114" s="310"/>
      <c r="Z114" s="310"/>
      <c r="AA114" s="310"/>
      <c r="AB114" s="310"/>
      <c r="AC114" s="310"/>
      <c r="AD114" s="310"/>
      <c r="AE114" s="310"/>
      <c r="AF114" s="310"/>
      <c r="AG114" s="310"/>
      <c r="AH114" s="310"/>
      <c r="AI114" s="310"/>
      <c r="AJ114" s="202">
        <f t="shared" si="22"/>
        <v>0</v>
      </c>
      <c r="AK114" s="22"/>
      <c r="AL114" s="16"/>
    </row>
    <row r="115" spans="2:38" ht="12.95" hidden="1" customHeight="1" outlineLevel="1" x14ac:dyDescent="0.2">
      <c r="B115" s="25" t="s">
        <v>44</v>
      </c>
      <c r="C115" s="443"/>
      <c r="D115" s="444"/>
      <c r="E115" s="309"/>
      <c r="F115" s="309"/>
      <c r="G115" s="309"/>
      <c r="H115" s="309"/>
      <c r="I115" s="309"/>
      <c r="J115" s="309"/>
      <c r="K115" s="309"/>
      <c r="L115" s="309"/>
      <c r="M115" s="309"/>
      <c r="N115" s="309"/>
      <c r="O115" s="309"/>
      <c r="P115" s="309"/>
      <c r="Q115" s="312"/>
      <c r="R115" s="309"/>
      <c r="S115" s="309"/>
      <c r="T115" s="309"/>
      <c r="U115" s="309"/>
      <c r="V115" s="309"/>
      <c r="W115" s="309"/>
      <c r="X115" s="309"/>
      <c r="Y115" s="309"/>
      <c r="Z115" s="309"/>
      <c r="AA115" s="309"/>
      <c r="AB115" s="309"/>
      <c r="AC115" s="309"/>
      <c r="AD115" s="309"/>
      <c r="AE115" s="309"/>
      <c r="AF115" s="309"/>
      <c r="AG115" s="309"/>
      <c r="AH115" s="309"/>
      <c r="AI115" s="309"/>
      <c r="AJ115" s="202">
        <f>SUM(E115:AI115)</f>
        <v>0</v>
      </c>
      <c r="AK115" s="22"/>
      <c r="AL115" s="16"/>
    </row>
    <row r="116" spans="2:38" ht="12.95" hidden="1" customHeight="1" outlineLevel="1" x14ac:dyDescent="0.2">
      <c r="B116" s="67" t="s">
        <v>47</v>
      </c>
      <c r="C116" s="447"/>
      <c r="D116" s="448"/>
      <c r="E116" s="311"/>
      <c r="F116" s="311"/>
      <c r="G116" s="311"/>
      <c r="H116" s="311"/>
      <c r="I116" s="311"/>
      <c r="J116" s="311"/>
      <c r="K116" s="311"/>
      <c r="L116" s="311"/>
      <c r="M116" s="311"/>
      <c r="N116" s="311"/>
      <c r="O116" s="311"/>
      <c r="P116" s="311"/>
      <c r="Q116" s="314"/>
      <c r="R116" s="311"/>
      <c r="S116" s="311"/>
      <c r="T116" s="311"/>
      <c r="U116" s="311"/>
      <c r="V116" s="311"/>
      <c r="W116" s="311"/>
      <c r="X116" s="311"/>
      <c r="Y116" s="311"/>
      <c r="Z116" s="311"/>
      <c r="AA116" s="311"/>
      <c r="AB116" s="311"/>
      <c r="AC116" s="311"/>
      <c r="AD116" s="311"/>
      <c r="AE116" s="311"/>
      <c r="AF116" s="311"/>
      <c r="AG116" s="311"/>
      <c r="AH116" s="311"/>
      <c r="AI116" s="311"/>
      <c r="AJ116" s="205">
        <f>SUM(E116:AI116)</f>
        <v>0</v>
      </c>
      <c r="AK116" s="22"/>
      <c r="AL116" s="16"/>
    </row>
    <row r="117" spans="2:38" s="45" customFormat="1" ht="12.95" customHeight="1" collapsed="1" x14ac:dyDescent="0.2">
      <c r="B117" s="403" t="str">
        <f>CONCATENATE("Total hours project 9: GA "&amp;E106)</f>
        <v>Total hours project 9: GA 0</v>
      </c>
      <c r="C117" s="404"/>
      <c r="D117" s="405"/>
      <c r="E117" s="207">
        <f>SUM(E107:E116)</f>
        <v>0</v>
      </c>
      <c r="F117" s="207">
        <f t="shared" ref="F117:AI117" si="23">SUM(F107:F116)</f>
        <v>0</v>
      </c>
      <c r="G117" s="207">
        <f t="shared" si="23"/>
        <v>0</v>
      </c>
      <c r="H117" s="207">
        <f t="shared" si="23"/>
        <v>0</v>
      </c>
      <c r="I117" s="207">
        <f t="shared" si="23"/>
        <v>0</v>
      </c>
      <c r="J117" s="207">
        <f t="shared" si="23"/>
        <v>0</v>
      </c>
      <c r="K117" s="207">
        <f t="shared" si="23"/>
        <v>0</v>
      </c>
      <c r="L117" s="207">
        <f t="shared" si="23"/>
        <v>0</v>
      </c>
      <c r="M117" s="207">
        <f t="shared" si="23"/>
        <v>0</v>
      </c>
      <c r="N117" s="207">
        <f t="shared" si="23"/>
        <v>0</v>
      </c>
      <c r="O117" s="207">
        <f t="shared" si="23"/>
        <v>0</v>
      </c>
      <c r="P117" s="207">
        <f t="shared" si="23"/>
        <v>0</v>
      </c>
      <c r="Q117" s="315">
        <f t="shared" si="23"/>
        <v>0</v>
      </c>
      <c r="R117" s="207">
        <f t="shared" si="23"/>
        <v>0</v>
      </c>
      <c r="S117" s="207">
        <f t="shared" si="23"/>
        <v>0</v>
      </c>
      <c r="T117" s="207">
        <f t="shared" si="23"/>
        <v>0</v>
      </c>
      <c r="U117" s="207">
        <f t="shared" si="23"/>
        <v>0</v>
      </c>
      <c r="V117" s="207">
        <f t="shared" si="23"/>
        <v>0</v>
      </c>
      <c r="W117" s="207">
        <f t="shared" si="23"/>
        <v>0</v>
      </c>
      <c r="X117" s="207">
        <f t="shared" si="23"/>
        <v>0</v>
      </c>
      <c r="Y117" s="207">
        <f t="shared" si="23"/>
        <v>0</v>
      </c>
      <c r="Z117" s="207">
        <f t="shared" si="23"/>
        <v>0</v>
      </c>
      <c r="AA117" s="207">
        <f t="shared" si="23"/>
        <v>0</v>
      </c>
      <c r="AB117" s="207">
        <f t="shared" si="23"/>
        <v>0</v>
      </c>
      <c r="AC117" s="207">
        <f t="shared" si="23"/>
        <v>0</v>
      </c>
      <c r="AD117" s="207">
        <f t="shared" si="23"/>
        <v>0</v>
      </c>
      <c r="AE117" s="207">
        <f t="shared" si="23"/>
        <v>0</v>
      </c>
      <c r="AF117" s="207">
        <f t="shared" si="23"/>
        <v>0</v>
      </c>
      <c r="AG117" s="207">
        <f t="shared" si="23"/>
        <v>0</v>
      </c>
      <c r="AH117" s="207">
        <f t="shared" si="23"/>
        <v>0</v>
      </c>
      <c r="AI117" s="207">
        <f t="shared" si="23"/>
        <v>0</v>
      </c>
      <c r="AJ117" s="208">
        <f>SUM(AJ107:AJ116)</f>
        <v>0</v>
      </c>
      <c r="AK117" s="27"/>
      <c r="AL117" s="16"/>
    </row>
    <row r="118" spans="2:38" ht="12.6" hidden="1" customHeight="1" outlineLevel="1" x14ac:dyDescent="0.2">
      <c r="B118" s="410" t="s">
        <v>78</v>
      </c>
      <c r="C118" s="411"/>
      <c r="D118" s="411"/>
      <c r="E118" s="455">
        <f>'Basic info &amp; Projects'!C63</f>
        <v>0</v>
      </c>
      <c r="F118" s="455"/>
      <c r="G118" s="455"/>
      <c r="H118" s="455"/>
      <c r="I118" s="455"/>
      <c r="J118" s="264"/>
      <c r="K118" s="456" t="s">
        <v>77</v>
      </c>
      <c r="L118" s="456"/>
      <c r="M118" s="456"/>
      <c r="N118" s="456"/>
      <c r="O118" s="456"/>
      <c r="P118" s="262">
        <f>'Basic info &amp; Projects'!C61</f>
        <v>0</v>
      </c>
      <c r="Q118" s="211"/>
      <c r="R118" s="212"/>
      <c r="S118" s="212"/>
      <c r="T118" s="212"/>
      <c r="U118" s="212"/>
      <c r="V118" s="212"/>
      <c r="W118" s="212"/>
      <c r="X118" s="356" t="str">
        <f>IF(AJ129&gt;0,IF('Basic info &amp; Projects'!$C$63&lt;&gt;"",IF('Basic info &amp; Projects'!$C$61&lt;&gt;"",,"Required information about the project namne is missing"),"Required information about the project Grant Agreement number is missing"),"")</f>
        <v/>
      </c>
      <c r="Y118" s="212"/>
      <c r="Z118" s="212"/>
      <c r="AA118" s="212"/>
      <c r="AB118" s="212"/>
      <c r="AC118" s="212"/>
      <c r="AD118" s="212"/>
      <c r="AE118" s="213"/>
      <c r="AF118" s="212"/>
      <c r="AG118" s="212"/>
      <c r="AH118" s="212"/>
      <c r="AI118" s="212"/>
      <c r="AJ118" s="249"/>
      <c r="AK118" s="20"/>
      <c r="AL118" s="16"/>
    </row>
    <row r="119" spans="2:38" ht="12.95" hidden="1" customHeight="1" outlineLevel="1" x14ac:dyDescent="0.2">
      <c r="B119" s="21" t="s">
        <v>4</v>
      </c>
      <c r="C119" s="381"/>
      <c r="D119" s="449"/>
      <c r="E119" s="309"/>
      <c r="F119" s="309"/>
      <c r="G119" s="309"/>
      <c r="H119" s="309"/>
      <c r="I119" s="309"/>
      <c r="J119" s="309"/>
      <c r="K119" s="309"/>
      <c r="L119" s="309"/>
      <c r="M119" s="309"/>
      <c r="N119" s="309"/>
      <c r="O119" s="309"/>
      <c r="P119" s="309"/>
      <c r="Q119" s="312"/>
      <c r="R119" s="309"/>
      <c r="S119" s="309"/>
      <c r="T119" s="309"/>
      <c r="U119" s="309"/>
      <c r="V119" s="309"/>
      <c r="W119" s="309"/>
      <c r="X119" s="309"/>
      <c r="Y119" s="309"/>
      <c r="Z119" s="309"/>
      <c r="AA119" s="309"/>
      <c r="AB119" s="309"/>
      <c r="AC119" s="309"/>
      <c r="AD119" s="309"/>
      <c r="AE119" s="309"/>
      <c r="AF119" s="309"/>
      <c r="AG119" s="309"/>
      <c r="AH119" s="309"/>
      <c r="AI119" s="309"/>
      <c r="AJ119" s="202">
        <f>SUM(E119:AI119)</f>
        <v>0</v>
      </c>
      <c r="AK119" s="22"/>
      <c r="AL119" s="16"/>
    </row>
    <row r="120" spans="2:38" ht="12.95" hidden="1" customHeight="1" outlineLevel="1" x14ac:dyDescent="0.2">
      <c r="B120" s="23" t="s">
        <v>6</v>
      </c>
      <c r="C120" s="381"/>
      <c r="D120" s="449"/>
      <c r="E120" s="309"/>
      <c r="F120" s="309"/>
      <c r="G120" s="309"/>
      <c r="H120" s="309"/>
      <c r="I120" s="309"/>
      <c r="J120" s="309"/>
      <c r="K120" s="309"/>
      <c r="L120" s="309"/>
      <c r="M120" s="309"/>
      <c r="N120" s="309"/>
      <c r="O120" s="309"/>
      <c r="P120" s="309"/>
      <c r="Q120" s="312"/>
      <c r="R120" s="309"/>
      <c r="S120" s="309"/>
      <c r="T120" s="309"/>
      <c r="U120" s="309"/>
      <c r="V120" s="309"/>
      <c r="W120" s="309"/>
      <c r="X120" s="309"/>
      <c r="Y120" s="309"/>
      <c r="Z120" s="309"/>
      <c r="AA120" s="309"/>
      <c r="AB120" s="309"/>
      <c r="AC120" s="309"/>
      <c r="AD120" s="309"/>
      <c r="AE120" s="309"/>
      <c r="AF120" s="309"/>
      <c r="AG120" s="309"/>
      <c r="AH120" s="309"/>
      <c r="AI120" s="309"/>
      <c r="AJ120" s="202">
        <f>SUM(E120:AI120)</f>
        <v>0</v>
      </c>
      <c r="AK120" s="22"/>
      <c r="AL120" s="16"/>
    </row>
    <row r="121" spans="2:38" ht="12.95" hidden="1" customHeight="1" outlineLevel="1" x14ac:dyDescent="0.2">
      <c r="B121" s="25" t="s">
        <v>5</v>
      </c>
      <c r="C121" s="383"/>
      <c r="D121" s="442"/>
      <c r="E121" s="310"/>
      <c r="F121" s="310"/>
      <c r="G121" s="310"/>
      <c r="H121" s="310"/>
      <c r="I121" s="310"/>
      <c r="J121" s="310"/>
      <c r="K121" s="310"/>
      <c r="L121" s="310"/>
      <c r="M121" s="310"/>
      <c r="N121" s="310"/>
      <c r="O121" s="310"/>
      <c r="P121" s="310"/>
      <c r="Q121" s="313"/>
      <c r="R121" s="310"/>
      <c r="S121" s="310"/>
      <c r="T121" s="310"/>
      <c r="U121" s="310"/>
      <c r="V121" s="310"/>
      <c r="W121" s="310"/>
      <c r="X121" s="310"/>
      <c r="Y121" s="310"/>
      <c r="Z121" s="310"/>
      <c r="AA121" s="310"/>
      <c r="AB121" s="310"/>
      <c r="AC121" s="310"/>
      <c r="AD121" s="310"/>
      <c r="AE121" s="310"/>
      <c r="AF121" s="310"/>
      <c r="AG121" s="310"/>
      <c r="AH121" s="310"/>
      <c r="AI121" s="310"/>
      <c r="AJ121" s="202">
        <f t="shared" ref="AJ121:AJ126" si="24">SUM(E121:AI121)</f>
        <v>0</v>
      </c>
      <c r="AK121" s="22"/>
      <c r="AL121" s="16"/>
    </row>
    <row r="122" spans="2:38" ht="12.95" hidden="1" customHeight="1" outlineLevel="1" x14ac:dyDescent="0.2">
      <c r="B122" s="25" t="s">
        <v>8</v>
      </c>
      <c r="C122" s="383"/>
      <c r="D122" s="442"/>
      <c r="E122" s="310"/>
      <c r="F122" s="310"/>
      <c r="G122" s="310"/>
      <c r="H122" s="310"/>
      <c r="I122" s="310"/>
      <c r="J122" s="310"/>
      <c r="K122" s="310"/>
      <c r="L122" s="310"/>
      <c r="M122" s="310"/>
      <c r="N122" s="310"/>
      <c r="O122" s="310"/>
      <c r="P122" s="310"/>
      <c r="Q122" s="313"/>
      <c r="R122" s="310"/>
      <c r="S122" s="310"/>
      <c r="T122" s="310"/>
      <c r="U122" s="310"/>
      <c r="V122" s="310"/>
      <c r="W122" s="310"/>
      <c r="X122" s="310"/>
      <c r="Y122" s="310"/>
      <c r="Z122" s="310"/>
      <c r="AA122" s="310"/>
      <c r="AB122" s="310"/>
      <c r="AC122" s="310"/>
      <c r="AD122" s="310"/>
      <c r="AE122" s="310"/>
      <c r="AF122" s="310"/>
      <c r="AG122" s="310"/>
      <c r="AH122" s="310"/>
      <c r="AI122" s="310"/>
      <c r="AJ122" s="202">
        <f t="shared" si="24"/>
        <v>0</v>
      </c>
      <c r="AK122" s="22"/>
      <c r="AL122" s="16"/>
    </row>
    <row r="123" spans="2:38" ht="12.95" hidden="1" customHeight="1" outlineLevel="1" x14ac:dyDescent="0.2">
      <c r="B123" s="25" t="s">
        <v>7</v>
      </c>
      <c r="C123" s="383"/>
      <c r="D123" s="442"/>
      <c r="E123" s="310"/>
      <c r="F123" s="310"/>
      <c r="G123" s="310"/>
      <c r="H123" s="310"/>
      <c r="I123" s="310"/>
      <c r="J123" s="310"/>
      <c r="K123" s="310"/>
      <c r="L123" s="310"/>
      <c r="M123" s="310"/>
      <c r="N123" s="310"/>
      <c r="O123" s="310"/>
      <c r="P123" s="310"/>
      <c r="Q123" s="313"/>
      <c r="R123" s="310"/>
      <c r="S123" s="310"/>
      <c r="T123" s="310"/>
      <c r="U123" s="310"/>
      <c r="V123" s="310"/>
      <c r="W123" s="310"/>
      <c r="X123" s="310"/>
      <c r="Y123" s="310"/>
      <c r="Z123" s="310"/>
      <c r="AA123" s="310"/>
      <c r="AB123" s="310"/>
      <c r="AC123" s="310"/>
      <c r="AD123" s="310"/>
      <c r="AE123" s="310"/>
      <c r="AF123" s="310"/>
      <c r="AG123" s="310"/>
      <c r="AH123" s="310"/>
      <c r="AI123" s="310"/>
      <c r="AJ123" s="202">
        <f t="shared" si="24"/>
        <v>0</v>
      </c>
      <c r="AK123" s="22"/>
      <c r="AL123" s="16"/>
    </row>
    <row r="124" spans="2:38" ht="12.95" hidden="1" customHeight="1" outlineLevel="1" x14ac:dyDescent="0.2">
      <c r="B124" s="25" t="s">
        <v>9</v>
      </c>
      <c r="C124" s="443"/>
      <c r="D124" s="444"/>
      <c r="E124" s="310"/>
      <c r="F124" s="310"/>
      <c r="G124" s="310"/>
      <c r="H124" s="310"/>
      <c r="I124" s="310"/>
      <c r="J124" s="310"/>
      <c r="K124" s="310"/>
      <c r="L124" s="310"/>
      <c r="M124" s="310"/>
      <c r="N124" s="310"/>
      <c r="O124" s="310"/>
      <c r="P124" s="310"/>
      <c r="Q124" s="313"/>
      <c r="R124" s="310"/>
      <c r="S124" s="310"/>
      <c r="T124" s="310"/>
      <c r="U124" s="310"/>
      <c r="V124" s="310"/>
      <c r="W124" s="310"/>
      <c r="X124" s="310"/>
      <c r="Y124" s="310"/>
      <c r="Z124" s="310"/>
      <c r="AA124" s="310"/>
      <c r="AB124" s="310"/>
      <c r="AC124" s="310"/>
      <c r="AD124" s="310"/>
      <c r="AE124" s="310"/>
      <c r="AF124" s="310"/>
      <c r="AG124" s="310"/>
      <c r="AH124" s="310"/>
      <c r="AI124" s="310"/>
      <c r="AJ124" s="202">
        <f t="shared" si="24"/>
        <v>0</v>
      </c>
      <c r="AK124" s="22"/>
      <c r="AL124" s="16"/>
    </row>
    <row r="125" spans="2:38" ht="12.95" hidden="1" customHeight="1" outlineLevel="1" x14ac:dyDescent="0.2">
      <c r="B125" s="25" t="s">
        <v>42</v>
      </c>
      <c r="C125" s="443"/>
      <c r="D125" s="444"/>
      <c r="E125" s="310"/>
      <c r="F125" s="310"/>
      <c r="G125" s="310"/>
      <c r="H125" s="310"/>
      <c r="I125" s="310"/>
      <c r="J125" s="310"/>
      <c r="K125" s="310"/>
      <c r="L125" s="310"/>
      <c r="M125" s="310"/>
      <c r="N125" s="310"/>
      <c r="O125" s="310"/>
      <c r="P125" s="310"/>
      <c r="Q125" s="313"/>
      <c r="R125" s="310"/>
      <c r="S125" s="310"/>
      <c r="T125" s="310"/>
      <c r="U125" s="310"/>
      <c r="V125" s="310"/>
      <c r="W125" s="310"/>
      <c r="X125" s="310"/>
      <c r="Y125" s="310"/>
      <c r="Z125" s="310"/>
      <c r="AA125" s="310"/>
      <c r="AB125" s="310"/>
      <c r="AC125" s="310"/>
      <c r="AD125" s="310"/>
      <c r="AE125" s="310"/>
      <c r="AF125" s="310"/>
      <c r="AG125" s="310"/>
      <c r="AH125" s="310"/>
      <c r="AI125" s="310"/>
      <c r="AJ125" s="202">
        <f t="shared" si="24"/>
        <v>0</v>
      </c>
      <c r="AK125" s="22"/>
      <c r="AL125" s="16"/>
    </row>
    <row r="126" spans="2:38" ht="12.95" hidden="1" customHeight="1" outlineLevel="1" x14ac:dyDescent="0.2">
      <c r="B126" s="25" t="s">
        <v>43</v>
      </c>
      <c r="C126" s="443"/>
      <c r="D126" s="444"/>
      <c r="E126" s="310"/>
      <c r="F126" s="310"/>
      <c r="G126" s="310"/>
      <c r="H126" s="310"/>
      <c r="I126" s="310"/>
      <c r="J126" s="310"/>
      <c r="K126" s="310"/>
      <c r="L126" s="310"/>
      <c r="M126" s="310"/>
      <c r="N126" s="310"/>
      <c r="O126" s="310"/>
      <c r="P126" s="310"/>
      <c r="Q126" s="313"/>
      <c r="R126" s="310"/>
      <c r="S126" s="310"/>
      <c r="T126" s="310"/>
      <c r="U126" s="310"/>
      <c r="V126" s="310"/>
      <c r="W126" s="310"/>
      <c r="X126" s="310"/>
      <c r="Y126" s="310"/>
      <c r="Z126" s="310"/>
      <c r="AA126" s="310"/>
      <c r="AB126" s="310"/>
      <c r="AC126" s="310"/>
      <c r="AD126" s="310"/>
      <c r="AE126" s="310"/>
      <c r="AF126" s="310"/>
      <c r="AG126" s="310"/>
      <c r="AH126" s="310"/>
      <c r="AI126" s="310"/>
      <c r="AJ126" s="202">
        <f t="shared" si="24"/>
        <v>0</v>
      </c>
      <c r="AK126" s="22"/>
      <c r="AL126" s="16"/>
    </row>
    <row r="127" spans="2:38" ht="12.95" hidden="1" customHeight="1" outlineLevel="1" x14ac:dyDescent="0.2">
      <c r="B127" s="25" t="s">
        <v>44</v>
      </c>
      <c r="C127" s="443"/>
      <c r="D127" s="444"/>
      <c r="E127" s="309"/>
      <c r="F127" s="309"/>
      <c r="G127" s="309"/>
      <c r="H127" s="309"/>
      <c r="I127" s="309"/>
      <c r="J127" s="309"/>
      <c r="K127" s="309"/>
      <c r="L127" s="309"/>
      <c r="M127" s="309"/>
      <c r="N127" s="309"/>
      <c r="O127" s="309"/>
      <c r="P127" s="309"/>
      <c r="Q127" s="312"/>
      <c r="R127" s="309"/>
      <c r="S127" s="309"/>
      <c r="T127" s="309"/>
      <c r="U127" s="309"/>
      <c r="V127" s="309"/>
      <c r="W127" s="309"/>
      <c r="X127" s="309"/>
      <c r="Y127" s="309"/>
      <c r="Z127" s="309"/>
      <c r="AA127" s="309"/>
      <c r="AB127" s="309"/>
      <c r="AC127" s="309"/>
      <c r="AD127" s="309"/>
      <c r="AE127" s="309"/>
      <c r="AF127" s="309"/>
      <c r="AG127" s="309"/>
      <c r="AH127" s="309"/>
      <c r="AI127" s="309"/>
      <c r="AJ127" s="202">
        <f>SUM(E127:AI127)</f>
        <v>0</v>
      </c>
      <c r="AK127" s="22"/>
      <c r="AL127" s="16"/>
    </row>
    <row r="128" spans="2:38" ht="12.95" hidden="1" customHeight="1" outlineLevel="1" x14ac:dyDescent="0.2">
      <c r="B128" s="67" t="s">
        <v>47</v>
      </c>
      <c r="C128" s="447"/>
      <c r="D128" s="448"/>
      <c r="E128" s="311"/>
      <c r="F128" s="311"/>
      <c r="G128" s="311"/>
      <c r="H128" s="311"/>
      <c r="I128" s="311"/>
      <c r="J128" s="311"/>
      <c r="K128" s="311"/>
      <c r="L128" s="311"/>
      <c r="M128" s="311"/>
      <c r="N128" s="311"/>
      <c r="O128" s="311"/>
      <c r="P128" s="311"/>
      <c r="Q128" s="314"/>
      <c r="R128" s="311"/>
      <c r="S128" s="311"/>
      <c r="T128" s="311"/>
      <c r="U128" s="311"/>
      <c r="V128" s="311"/>
      <c r="W128" s="311"/>
      <c r="X128" s="311"/>
      <c r="Y128" s="311"/>
      <c r="Z128" s="311"/>
      <c r="AA128" s="311"/>
      <c r="AB128" s="311"/>
      <c r="AC128" s="311"/>
      <c r="AD128" s="311"/>
      <c r="AE128" s="311"/>
      <c r="AF128" s="311"/>
      <c r="AG128" s="311"/>
      <c r="AH128" s="311"/>
      <c r="AI128" s="311"/>
      <c r="AJ128" s="205">
        <f>SUM(E128:AI128)</f>
        <v>0</v>
      </c>
      <c r="AK128" s="22"/>
      <c r="AL128" s="16"/>
    </row>
    <row r="129" spans="2:39" s="45" customFormat="1" ht="12.95" customHeight="1" collapsed="1" thickBot="1" x14ac:dyDescent="0.25">
      <c r="B129" s="416" t="str">
        <f>CONCATENATE("Total hours project 10: GA "&amp;E118)</f>
        <v>Total hours project 10: GA 0</v>
      </c>
      <c r="C129" s="417"/>
      <c r="D129" s="418"/>
      <c r="E129" s="207">
        <f>SUM(E119:E128)</f>
        <v>0</v>
      </c>
      <c r="F129" s="207">
        <f t="shared" ref="F129:AI129" si="25">SUM(F119:F128)</f>
        <v>0</v>
      </c>
      <c r="G129" s="207">
        <f t="shared" si="25"/>
        <v>0</v>
      </c>
      <c r="H129" s="207">
        <f t="shared" si="25"/>
        <v>0</v>
      </c>
      <c r="I129" s="207">
        <f t="shared" si="25"/>
        <v>0</v>
      </c>
      <c r="J129" s="207">
        <f t="shared" si="25"/>
        <v>0</v>
      </c>
      <c r="K129" s="207">
        <f t="shared" si="25"/>
        <v>0</v>
      </c>
      <c r="L129" s="207">
        <f t="shared" si="25"/>
        <v>0</v>
      </c>
      <c r="M129" s="207">
        <f t="shared" si="25"/>
        <v>0</v>
      </c>
      <c r="N129" s="207">
        <f t="shared" si="25"/>
        <v>0</v>
      </c>
      <c r="O129" s="207">
        <f t="shared" si="25"/>
        <v>0</v>
      </c>
      <c r="P129" s="207">
        <f t="shared" si="25"/>
        <v>0</v>
      </c>
      <c r="Q129" s="315">
        <f t="shared" si="25"/>
        <v>0</v>
      </c>
      <c r="R129" s="207">
        <f t="shared" si="25"/>
        <v>0</v>
      </c>
      <c r="S129" s="207">
        <f t="shared" si="25"/>
        <v>0</v>
      </c>
      <c r="T129" s="207">
        <f t="shared" si="25"/>
        <v>0</v>
      </c>
      <c r="U129" s="207">
        <f t="shared" si="25"/>
        <v>0</v>
      </c>
      <c r="V129" s="207">
        <f t="shared" si="25"/>
        <v>0</v>
      </c>
      <c r="W129" s="207">
        <f t="shared" si="25"/>
        <v>0</v>
      </c>
      <c r="X129" s="207">
        <f t="shared" si="25"/>
        <v>0</v>
      </c>
      <c r="Y129" s="207">
        <f t="shared" si="25"/>
        <v>0</v>
      </c>
      <c r="Z129" s="207">
        <f t="shared" si="25"/>
        <v>0</v>
      </c>
      <c r="AA129" s="207">
        <f t="shared" si="25"/>
        <v>0</v>
      </c>
      <c r="AB129" s="207">
        <f t="shared" si="25"/>
        <v>0</v>
      </c>
      <c r="AC129" s="207">
        <f t="shared" si="25"/>
        <v>0</v>
      </c>
      <c r="AD129" s="207">
        <f t="shared" si="25"/>
        <v>0</v>
      </c>
      <c r="AE129" s="207">
        <f t="shared" si="25"/>
        <v>0</v>
      </c>
      <c r="AF129" s="207">
        <f t="shared" si="25"/>
        <v>0</v>
      </c>
      <c r="AG129" s="207">
        <f t="shared" si="25"/>
        <v>0</v>
      </c>
      <c r="AH129" s="207">
        <f t="shared" si="25"/>
        <v>0</v>
      </c>
      <c r="AI129" s="207">
        <f t="shared" si="25"/>
        <v>0</v>
      </c>
      <c r="AJ129" s="217">
        <f>SUM(AJ119:AJ128)</f>
        <v>0</v>
      </c>
      <c r="AK129" s="27"/>
      <c r="AL129" s="16"/>
    </row>
    <row r="130" spans="2:39" ht="12.95" customHeight="1" x14ac:dyDescent="0.2">
      <c r="B130" s="424" t="s">
        <v>130</v>
      </c>
      <c r="C130" s="425"/>
      <c r="D130" s="426"/>
      <c r="E130" s="219">
        <f>E129+E117+E105+E93+E81+E69+E57+E45+E33+E21</f>
        <v>0</v>
      </c>
      <c r="F130" s="219">
        <f t="shared" ref="F130:AD130" si="26">F129+F117+F105+F93+F81+F69+F57+F45+F33+F21</f>
        <v>0</v>
      </c>
      <c r="G130" s="219">
        <f t="shared" si="26"/>
        <v>0</v>
      </c>
      <c r="H130" s="219">
        <f t="shared" si="26"/>
        <v>0</v>
      </c>
      <c r="I130" s="219">
        <f t="shared" si="26"/>
        <v>0</v>
      </c>
      <c r="J130" s="219">
        <f t="shared" si="26"/>
        <v>0</v>
      </c>
      <c r="K130" s="219">
        <f t="shared" si="26"/>
        <v>0</v>
      </c>
      <c r="L130" s="219">
        <f t="shared" si="26"/>
        <v>0</v>
      </c>
      <c r="M130" s="219">
        <f t="shared" si="26"/>
        <v>0</v>
      </c>
      <c r="N130" s="219">
        <f t="shared" si="26"/>
        <v>0</v>
      </c>
      <c r="O130" s="219">
        <f t="shared" si="26"/>
        <v>0</v>
      </c>
      <c r="P130" s="219">
        <f t="shared" si="26"/>
        <v>0</v>
      </c>
      <c r="Q130" s="316">
        <f t="shared" si="26"/>
        <v>0</v>
      </c>
      <c r="R130" s="219">
        <f t="shared" si="26"/>
        <v>0</v>
      </c>
      <c r="S130" s="219">
        <f t="shared" si="26"/>
        <v>0</v>
      </c>
      <c r="T130" s="219">
        <f t="shared" si="26"/>
        <v>0</v>
      </c>
      <c r="U130" s="219">
        <f t="shared" si="26"/>
        <v>0</v>
      </c>
      <c r="V130" s="219">
        <f t="shared" si="26"/>
        <v>0</v>
      </c>
      <c r="W130" s="219">
        <f t="shared" si="26"/>
        <v>0</v>
      </c>
      <c r="X130" s="219">
        <f t="shared" si="26"/>
        <v>0</v>
      </c>
      <c r="Y130" s="219">
        <f t="shared" si="26"/>
        <v>0</v>
      </c>
      <c r="Z130" s="219">
        <f t="shared" si="26"/>
        <v>0</v>
      </c>
      <c r="AA130" s="219">
        <f t="shared" si="26"/>
        <v>0</v>
      </c>
      <c r="AB130" s="219">
        <f t="shared" si="26"/>
        <v>0</v>
      </c>
      <c r="AC130" s="219">
        <f t="shared" si="26"/>
        <v>0</v>
      </c>
      <c r="AD130" s="219">
        <f t="shared" si="26"/>
        <v>0</v>
      </c>
      <c r="AE130" s="219">
        <f t="shared" ref="AE130:AH130" si="27">AE129+AE117+AE105+AE93+AE81+AE69+AE57+AE45+AE33+AE21</f>
        <v>0</v>
      </c>
      <c r="AF130" s="219">
        <f t="shared" si="27"/>
        <v>0</v>
      </c>
      <c r="AG130" s="219">
        <f t="shared" si="27"/>
        <v>0</v>
      </c>
      <c r="AH130" s="219">
        <f t="shared" si="27"/>
        <v>0</v>
      </c>
      <c r="AI130" s="219">
        <f t="shared" ref="AI130" si="28">AI129+AI117+AI105+AI93+AI81+AI69+AI57+AI45+AI33+AI21</f>
        <v>0</v>
      </c>
      <c r="AJ130" s="238">
        <f t="shared" ref="AJ130:AJ136" si="29">SUM(E130:AI130)</f>
        <v>0</v>
      </c>
      <c r="AK130" s="27"/>
      <c r="AL130" s="16"/>
    </row>
    <row r="131" spans="2:39" ht="12.6" customHeight="1" x14ac:dyDescent="0.2">
      <c r="B131" s="403" t="s">
        <v>51</v>
      </c>
      <c r="C131" s="404"/>
      <c r="D131" s="405"/>
      <c r="E131" s="223"/>
      <c r="F131" s="223"/>
      <c r="G131" s="223"/>
      <c r="H131" s="223"/>
      <c r="I131" s="223"/>
      <c r="J131" s="223"/>
      <c r="K131" s="223"/>
      <c r="L131" s="223"/>
      <c r="M131" s="223"/>
      <c r="N131" s="223"/>
      <c r="O131" s="223"/>
      <c r="P131" s="223"/>
      <c r="Q131" s="251"/>
      <c r="R131" s="223"/>
      <c r="S131" s="223"/>
      <c r="T131" s="223"/>
      <c r="U131" s="223"/>
      <c r="V131" s="223"/>
      <c r="W131" s="223"/>
      <c r="X131" s="223"/>
      <c r="Y131" s="223"/>
      <c r="Z131" s="223"/>
      <c r="AA131" s="223"/>
      <c r="AB131" s="223"/>
      <c r="AC131" s="223"/>
      <c r="AD131" s="223"/>
      <c r="AE131" s="223"/>
      <c r="AF131" s="223"/>
      <c r="AG131" s="223"/>
      <c r="AH131" s="223"/>
      <c r="AI131" s="223"/>
      <c r="AJ131" s="222">
        <f t="shared" si="29"/>
        <v>0</v>
      </c>
      <c r="AK131" s="27"/>
      <c r="AL131" s="16"/>
    </row>
    <row r="132" spans="2:39" ht="12.95" customHeight="1" x14ac:dyDescent="0.2">
      <c r="B132" s="403" t="s">
        <v>58</v>
      </c>
      <c r="C132" s="404"/>
      <c r="D132" s="405"/>
      <c r="E132" s="223"/>
      <c r="F132" s="223"/>
      <c r="G132" s="223"/>
      <c r="H132" s="223"/>
      <c r="I132" s="223"/>
      <c r="J132" s="223"/>
      <c r="K132" s="223"/>
      <c r="L132" s="223"/>
      <c r="M132" s="223"/>
      <c r="N132" s="223"/>
      <c r="O132" s="223"/>
      <c r="P132" s="223"/>
      <c r="Q132" s="251"/>
      <c r="R132" s="223"/>
      <c r="S132" s="223"/>
      <c r="T132" s="223"/>
      <c r="U132" s="223"/>
      <c r="V132" s="223"/>
      <c r="W132" s="223"/>
      <c r="X132" s="223"/>
      <c r="Y132" s="223"/>
      <c r="Z132" s="223"/>
      <c r="AA132" s="223"/>
      <c r="AB132" s="223"/>
      <c r="AC132" s="223"/>
      <c r="AD132" s="223"/>
      <c r="AE132" s="223"/>
      <c r="AF132" s="223"/>
      <c r="AG132" s="223"/>
      <c r="AH132" s="223"/>
      <c r="AI132" s="223"/>
      <c r="AJ132" s="222">
        <f t="shared" si="29"/>
        <v>0</v>
      </c>
      <c r="AK132" s="27"/>
      <c r="AL132" s="16"/>
    </row>
    <row r="133" spans="2:39" ht="12.95" customHeight="1" x14ac:dyDescent="0.2">
      <c r="B133" s="403" t="s">
        <v>53</v>
      </c>
      <c r="C133" s="404"/>
      <c r="D133" s="405"/>
      <c r="E133" s="223"/>
      <c r="F133" s="223"/>
      <c r="G133" s="223"/>
      <c r="H133" s="223"/>
      <c r="I133" s="223"/>
      <c r="J133" s="223"/>
      <c r="K133" s="223"/>
      <c r="L133" s="223"/>
      <c r="M133" s="223"/>
      <c r="N133" s="223"/>
      <c r="O133" s="223"/>
      <c r="P133" s="223"/>
      <c r="Q133" s="251"/>
      <c r="R133" s="223"/>
      <c r="S133" s="223"/>
      <c r="T133" s="223"/>
      <c r="U133" s="223"/>
      <c r="V133" s="223"/>
      <c r="W133" s="223"/>
      <c r="X133" s="223"/>
      <c r="Y133" s="223"/>
      <c r="Z133" s="223"/>
      <c r="AA133" s="223"/>
      <c r="AB133" s="223"/>
      <c r="AC133" s="223"/>
      <c r="AD133" s="223"/>
      <c r="AE133" s="223"/>
      <c r="AF133" s="223"/>
      <c r="AG133" s="223"/>
      <c r="AH133" s="223"/>
      <c r="AI133" s="223"/>
      <c r="AJ133" s="222">
        <f t="shared" si="29"/>
        <v>0</v>
      </c>
      <c r="AK133" s="27"/>
      <c r="AL133" s="16"/>
    </row>
    <row r="134" spans="2:39" ht="12.95" customHeight="1" x14ac:dyDescent="0.2">
      <c r="B134" s="403" t="s">
        <v>54</v>
      </c>
      <c r="C134" s="404"/>
      <c r="D134" s="405"/>
      <c r="E134" s="223"/>
      <c r="F134" s="223"/>
      <c r="G134" s="223"/>
      <c r="H134" s="223"/>
      <c r="I134" s="223"/>
      <c r="J134" s="223"/>
      <c r="K134" s="223"/>
      <c r="L134" s="223"/>
      <c r="M134" s="223"/>
      <c r="N134" s="223"/>
      <c r="O134" s="223"/>
      <c r="P134" s="223"/>
      <c r="Q134" s="251"/>
      <c r="R134" s="223"/>
      <c r="S134" s="223"/>
      <c r="T134" s="223"/>
      <c r="U134" s="223"/>
      <c r="V134" s="223"/>
      <c r="W134" s="223"/>
      <c r="X134" s="223"/>
      <c r="Y134" s="223"/>
      <c r="Z134" s="223"/>
      <c r="AA134" s="223"/>
      <c r="AB134" s="223"/>
      <c r="AC134" s="223"/>
      <c r="AD134" s="223"/>
      <c r="AE134" s="223"/>
      <c r="AF134" s="223"/>
      <c r="AG134" s="223"/>
      <c r="AH134" s="223"/>
      <c r="AI134" s="223"/>
      <c r="AJ134" s="222">
        <f t="shared" si="29"/>
        <v>0</v>
      </c>
      <c r="AK134" s="27"/>
      <c r="AL134" s="16"/>
    </row>
    <row r="135" spans="2:39" ht="12.95" customHeight="1" thickBot="1" x14ac:dyDescent="0.25">
      <c r="B135" s="416" t="s">
        <v>57</v>
      </c>
      <c r="C135" s="417"/>
      <c r="D135" s="418"/>
      <c r="E135" s="223"/>
      <c r="F135" s="223"/>
      <c r="G135" s="223"/>
      <c r="H135" s="223"/>
      <c r="I135" s="223"/>
      <c r="J135" s="223"/>
      <c r="K135" s="223"/>
      <c r="L135" s="223"/>
      <c r="M135" s="223"/>
      <c r="N135" s="223"/>
      <c r="O135" s="223"/>
      <c r="P135" s="223"/>
      <c r="Q135" s="251"/>
      <c r="R135" s="223"/>
      <c r="S135" s="223"/>
      <c r="T135" s="223"/>
      <c r="U135" s="223"/>
      <c r="V135" s="223"/>
      <c r="W135" s="223"/>
      <c r="X135" s="223"/>
      <c r="Y135" s="223"/>
      <c r="Z135" s="223"/>
      <c r="AA135" s="223"/>
      <c r="AB135" s="223"/>
      <c r="AC135" s="223"/>
      <c r="AD135" s="223"/>
      <c r="AE135" s="223"/>
      <c r="AF135" s="223"/>
      <c r="AG135" s="223"/>
      <c r="AH135" s="223"/>
      <c r="AI135" s="223"/>
      <c r="AJ135" s="224">
        <f t="shared" si="29"/>
        <v>0</v>
      </c>
      <c r="AK135" s="27"/>
      <c r="AL135" s="16"/>
    </row>
    <row r="136" spans="2:39" ht="12.95" customHeight="1" thickBot="1" x14ac:dyDescent="0.25">
      <c r="B136" s="419" t="s">
        <v>81</v>
      </c>
      <c r="C136" s="420"/>
      <c r="D136" s="421"/>
      <c r="E136" s="226">
        <f>SUM(E130:E135)</f>
        <v>0</v>
      </c>
      <c r="F136" s="226">
        <f t="shared" ref="F136:AD136" si="30">SUM(F130:F135)</f>
        <v>0</v>
      </c>
      <c r="G136" s="226">
        <f t="shared" si="30"/>
        <v>0</v>
      </c>
      <c r="H136" s="226">
        <f t="shared" si="30"/>
        <v>0</v>
      </c>
      <c r="I136" s="226">
        <f t="shared" si="30"/>
        <v>0</v>
      </c>
      <c r="J136" s="226">
        <f t="shared" si="30"/>
        <v>0</v>
      </c>
      <c r="K136" s="226">
        <f t="shared" si="30"/>
        <v>0</v>
      </c>
      <c r="L136" s="226">
        <f t="shared" si="30"/>
        <v>0</v>
      </c>
      <c r="M136" s="226">
        <f t="shared" si="30"/>
        <v>0</v>
      </c>
      <c r="N136" s="226">
        <f t="shared" si="30"/>
        <v>0</v>
      </c>
      <c r="O136" s="226">
        <f t="shared" si="30"/>
        <v>0</v>
      </c>
      <c r="P136" s="226">
        <f t="shared" si="30"/>
        <v>0</v>
      </c>
      <c r="Q136" s="317">
        <f t="shared" si="30"/>
        <v>0</v>
      </c>
      <c r="R136" s="226">
        <f t="shared" si="30"/>
        <v>0</v>
      </c>
      <c r="S136" s="226">
        <f t="shared" si="30"/>
        <v>0</v>
      </c>
      <c r="T136" s="226">
        <f t="shared" si="30"/>
        <v>0</v>
      </c>
      <c r="U136" s="226">
        <f t="shared" si="30"/>
        <v>0</v>
      </c>
      <c r="V136" s="226">
        <f t="shared" si="30"/>
        <v>0</v>
      </c>
      <c r="W136" s="226">
        <f t="shared" si="30"/>
        <v>0</v>
      </c>
      <c r="X136" s="226">
        <f t="shared" si="30"/>
        <v>0</v>
      </c>
      <c r="Y136" s="226">
        <f t="shared" si="30"/>
        <v>0</v>
      </c>
      <c r="Z136" s="226">
        <f t="shared" si="30"/>
        <v>0</v>
      </c>
      <c r="AA136" s="226">
        <f t="shared" si="30"/>
        <v>0</v>
      </c>
      <c r="AB136" s="226">
        <f t="shared" si="30"/>
        <v>0</v>
      </c>
      <c r="AC136" s="226">
        <f t="shared" si="30"/>
        <v>0</v>
      </c>
      <c r="AD136" s="226">
        <f t="shared" si="30"/>
        <v>0</v>
      </c>
      <c r="AE136" s="226">
        <f t="shared" ref="AE136:AH136" si="31">SUM(AE130:AE135)</f>
        <v>0</v>
      </c>
      <c r="AF136" s="226">
        <f t="shared" si="31"/>
        <v>0</v>
      </c>
      <c r="AG136" s="226">
        <f t="shared" si="31"/>
        <v>0</v>
      </c>
      <c r="AH136" s="226">
        <f t="shared" si="31"/>
        <v>0</v>
      </c>
      <c r="AI136" s="226">
        <f t="shared" ref="AI136" si="32">SUM(AI130:AI135)</f>
        <v>0</v>
      </c>
      <c r="AJ136" s="241">
        <f t="shared" si="29"/>
        <v>0</v>
      </c>
      <c r="AK136" s="27"/>
      <c r="AL136" s="16"/>
    </row>
    <row r="137" spans="2:39" ht="12" customHeight="1" thickBot="1" x14ac:dyDescent="0.25">
      <c r="F137" s="17"/>
      <c r="G137" s="17"/>
      <c r="H137" s="17"/>
      <c r="I137" s="17"/>
      <c r="J137" s="17"/>
      <c r="K137" s="17"/>
      <c r="L137" s="17"/>
      <c r="M137" s="17"/>
      <c r="N137" s="17"/>
      <c r="O137" s="17"/>
      <c r="P137" s="17"/>
    </row>
    <row r="138" spans="2:39" ht="12" hidden="1" customHeight="1" x14ac:dyDescent="0.2">
      <c r="B138" s="29" t="s">
        <v>48</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row>
    <row r="139" spans="2:39" ht="53.45" hidden="1" customHeight="1" thickBot="1" x14ac:dyDescent="0.25">
      <c r="B139" s="438"/>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39"/>
      <c r="AI139" s="439"/>
      <c r="AJ139" s="440"/>
    </row>
    <row r="140" spans="2:39" ht="12" hidden="1" customHeight="1" thickBot="1" x14ac:dyDescent="0.25">
      <c r="B140" s="32"/>
      <c r="C140" s="16"/>
      <c r="D140" s="33"/>
    </row>
    <row r="141" spans="2:39" ht="12.95" customHeight="1" thickTop="1" thickBot="1" x14ac:dyDescent="0.25">
      <c r="B141" s="34" t="s">
        <v>36</v>
      </c>
      <c r="C141" s="35"/>
      <c r="D141" s="36"/>
      <c r="E141" s="430" t="s">
        <v>144</v>
      </c>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2"/>
      <c r="AK141" s="147"/>
      <c r="AL141" s="147"/>
      <c r="AM141" s="147"/>
    </row>
    <row r="142" spans="2:39" ht="22.5" customHeight="1" thickBot="1" x14ac:dyDescent="0.25">
      <c r="B142" s="445" t="s">
        <v>133</v>
      </c>
      <c r="C142" s="446"/>
      <c r="D142" s="36"/>
      <c r="E142" s="433"/>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5"/>
    </row>
    <row r="143" spans="2:39" ht="12" customHeight="1" x14ac:dyDescent="0.2">
      <c r="B143" s="37"/>
      <c r="C143" s="32"/>
      <c r="D143" s="36"/>
    </row>
    <row r="144" spans="2:39" ht="15.6" customHeight="1" x14ac:dyDescent="0.2">
      <c r="B144" s="38" t="s">
        <v>10</v>
      </c>
      <c r="C144" s="436" t="s">
        <v>92</v>
      </c>
      <c r="D144" s="437"/>
      <c r="E144" s="437"/>
      <c r="F144" s="437"/>
      <c r="G144" s="437"/>
      <c r="H144" s="437"/>
      <c r="I144" s="437"/>
      <c r="J144" s="39"/>
      <c r="K144" s="39"/>
      <c r="L144" s="85" t="s">
        <v>17</v>
      </c>
      <c r="M144" s="85"/>
      <c r="N144" s="85"/>
      <c r="O144" s="436" t="s">
        <v>98</v>
      </c>
      <c r="P144" s="436"/>
      <c r="Q144" s="436"/>
      <c r="R144" s="436"/>
      <c r="S144" s="436"/>
      <c r="T144" s="436"/>
      <c r="U144" s="436"/>
      <c r="V144" s="436"/>
      <c r="W144" s="436"/>
      <c r="X144" s="436"/>
      <c r="Y144" s="436"/>
      <c r="AB144" s="85" t="s">
        <v>17</v>
      </c>
      <c r="AC144" s="85"/>
      <c r="AD144" s="85"/>
      <c r="AE144" s="436" t="s">
        <v>93</v>
      </c>
      <c r="AF144" s="436"/>
      <c r="AG144" s="436"/>
      <c r="AH144" s="436"/>
      <c r="AI144" s="436"/>
      <c r="AJ144" s="436"/>
      <c r="AK144" s="436"/>
      <c r="AL144" s="436"/>
    </row>
    <row r="145" spans="2:39" ht="9" customHeight="1" x14ac:dyDescent="0.2">
      <c r="C145" s="40"/>
      <c r="D145" s="41"/>
      <c r="F145" s="84"/>
      <c r="G145" s="84"/>
      <c r="H145" s="84"/>
      <c r="I145" s="84"/>
      <c r="J145" s="84"/>
      <c r="K145" s="84"/>
      <c r="L145" s="38"/>
      <c r="M145" s="39"/>
      <c r="N145" s="39"/>
      <c r="O145" s="40"/>
      <c r="AB145" s="38"/>
      <c r="AC145" s="39"/>
      <c r="AD145" s="39"/>
      <c r="AE145" s="40"/>
    </row>
    <row r="146" spans="2:39" ht="17.45" customHeight="1" x14ac:dyDescent="0.2">
      <c r="B146" s="38" t="s">
        <v>45</v>
      </c>
      <c r="C146" s="92" t="s">
        <v>95</v>
      </c>
      <c r="D146" s="39"/>
      <c r="E146" s="39"/>
      <c r="F146" s="39"/>
      <c r="G146" s="39"/>
      <c r="H146" s="39"/>
      <c r="I146" s="39"/>
      <c r="L146" s="85" t="s">
        <v>45</v>
      </c>
      <c r="M146" s="85"/>
      <c r="N146" s="85"/>
      <c r="O146" s="436" t="s">
        <v>95</v>
      </c>
      <c r="P146" s="436"/>
      <c r="Q146" s="436"/>
      <c r="R146" s="436"/>
      <c r="S146" s="39"/>
      <c r="T146" s="39"/>
      <c r="U146" s="39"/>
      <c r="V146" s="39"/>
      <c r="W146" s="39"/>
      <c r="X146" s="39"/>
      <c r="Y146" s="39"/>
      <c r="AB146" s="85" t="s">
        <v>45</v>
      </c>
      <c r="AC146" s="85"/>
      <c r="AD146" s="85"/>
      <c r="AE146" s="436" t="s">
        <v>95</v>
      </c>
      <c r="AF146" s="436"/>
      <c r="AG146" s="436"/>
      <c r="AH146" s="436"/>
      <c r="AI146" s="39"/>
      <c r="AJ146" s="39"/>
      <c r="AK146" s="39"/>
    </row>
    <row r="147" spans="2:39" ht="40.700000000000003" customHeight="1" x14ac:dyDescent="0.2">
      <c r="B147" s="38" t="s">
        <v>46</v>
      </c>
      <c r="C147" s="427" t="s">
        <v>37</v>
      </c>
      <c r="D147" s="427"/>
      <c r="E147" s="427"/>
      <c r="F147" s="427"/>
      <c r="G147" s="427"/>
      <c r="H147" s="427"/>
      <c r="I147" s="427"/>
      <c r="J147" s="42"/>
      <c r="K147" s="42"/>
      <c r="L147" s="85" t="s">
        <v>46</v>
      </c>
      <c r="M147" s="85"/>
      <c r="N147" s="85"/>
      <c r="O147" s="427" t="s">
        <v>37</v>
      </c>
      <c r="P147" s="427"/>
      <c r="Q147" s="427"/>
      <c r="R147" s="427"/>
      <c r="S147" s="427"/>
      <c r="T147" s="427"/>
      <c r="U147" s="427"/>
      <c r="V147" s="427"/>
      <c r="W147" s="427"/>
      <c r="X147" s="427"/>
      <c r="Y147" s="427"/>
      <c r="AB147" s="85" t="s">
        <v>46</v>
      </c>
      <c r="AC147" s="85"/>
      <c r="AD147" s="85"/>
      <c r="AE147" s="428" t="s">
        <v>94</v>
      </c>
      <c r="AF147" s="428"/>
      <c r="AG147" s="428"/>
      <c r="AH147" s="428"/>
      <c r="AI147" s="428"/>
      <c r="AJ147" s="428"/>
      <c r="AK147" s="428"/>
      <c r="AL147" s="428"/>
      <c r="AM147" s="39"/>
    </row>
    <row r="148" spans="2:39" s="17" customFormat="1" ht="12" customHeight="1" x14ac:dyDescent="0.2">
      <c r="B148" s="43"/>
      <c r="D148" s="44"/>
    </row>
    <row r="149" spans="2:39" ht="12" customHeight="1" x14ac:dyDescent="0.2">
      <c r="E149" s="17"/>
    </row>
    <row r="150" spans="2:39" ht="12" customHeight="1" x14ac:dyDescent="0.2">
      <c r="B150" s="429" t="s">
        <v>109</v>
      </c>
      <c r="C150" s="429"/>
      <c r="D150" s="429"/>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row>
  </sheetData>
  <sheetProtection selectLockedCells="1"/>
  <mergeCells count="168">
    <mergeCell ref="C68:D68"/>
    <mergeCell ref="C11:D11"/>
    <mergeCell ref="C23:D23"/>
    <mergeCell ref="B142:C142"/>
    <mergeCell ref="E10:I10"/>
    <mergeCell ref="E22:I22"/>
    <mergeCell ref="E34:I34"/>
    <mergeCell ref="E46:I46"/>
    <mergeCell ref="E58:I58"/>
    <mergeCell ref="E70:I70"/>
    <mergeCell ref="E82:I82"/>
    <mergeCell ref="E94:I94"/>
    <mergeCell ref="E106:I106"/>
    <mergeCell ref="C24:D24"/>
    <mergeCell ref="C25:D25"/>
    <mergeCell ref="C26:D26"/>
    <mergeCell ref="C27:D27"/>
    <mergeCell ref="C28:D28"/>
    <mergeCell ref="C18:D18"/>
    <mergeCell ref="C19:D19"/>
    <mergeCell ref="C20:D20"/>
    <mergeCell ref="B21:D21"/>
    <mergeCell ref="B22:D22"/>
    <mergeCell ref="B46:D46"/>
    <mergeCell ref="B57:D57"/>
    <mergeCell ref="C29:D29"/>
    <mergeCell ref="C30:D30"/>
    <mergeCell ref="C31:D31"/>
    <mergeCell ref="C32:D32"/>
    <mergeCell ref="B33:D33"/>
    <mergeCell ref="B34:D34"/>
    <mergeCell ref="B1:AK1"/>
    <mergeCell ref="C3:G3"/>
    <mergeCell ref="L4:N4"/>
    <mergeCell ref="P6:Q6"/>
    <mergeCell ref="W6:AA6"/>
    <mergeCell ref="AB6:AC6"/>
    <mergeCell ref="K22:O22"/>
    <mergeCell ref="C12:D12"/>
    <mergeCell ref="C13:D13"/>
    <mergeCell ref="C14:D14"/>
    <mergeCell ref="C15:D15"/>
    <mergeCell ref="C16:D16"/>
    <mergeCell ref="C17:D17"/>
    <mergeCell ref="B8:D8"/>
    <mergeCell ref="AJ8:AJ9"/>
    <mergeCell ref="C9:D9"/>
    <mergeCell ref="B10:D10"/>
    <mergeCell ref="K10:O10"/>
    <mergeCell ref="C40:D40"/>
    <mergeCell ref="C41:D41"/>
    <mergeCell ref="C42:D42"/>
    <mergeCell ref="C43:D43"/>
    <mergeCell ref="C44:D44"/>
    <mergeCell ref="B45:D45"/>
    <mergeCell ref="K34:O34"/>
    <mergeCell ref="C35:D35"/>
    <mergeCell ref="C36:D36"/>
    <mergeCell ref="C37:D37"/>
    <mergeCell ref="C38:D38"/>
    <mergeCell ref="C39:D39"/>
    <mergeCell ref="C51:D51"/>
    <mergeCell ref="C52:D52"/>
    <mergeCell ref="C53:D53"/>
    <mergeCell ref="C54:D54"/>
    <mergeCell ref="C55:D55"/>
    <mergeCell ref="C56:D56"/>
    <mergeCell ref="K46:O46"/>
    <mergeCell ref="C47:D47"/>
    <mergeCell ref="C48:D48"/>
    <mergeCell ref="C49:D49"/>
    <mergeCell ref="C50:D50"/>
    <mergeCell ref="C62:D62"/>
    <mergeCell ref="C63:D63"/>
    <mergeCell ref="C64:D64"/>
    <mergeCell ref="C65:D65"/>
    <mergeCell ref="C66:D66"/>
    <mergeCell ref="C67:D67"/>
    <mergeCell ref="K58:O58"/>
    <mergeCell ref="C59:D59"/>
    <mergeCell ref="C60:D60"/>
    <mergeCell ref="C61:D61"/>
    <mergeCell ref="B58:D58"/>
    <mergeCell ref="C73:D73"/>
    <mergeCell ref="C74:D74"/>
    <mergeCell ref="C75:D75"/>
    <mergeCell ref="C76:D76"/>
    <mergeCell ref="C77:D77"/>
    <mergeCell ref="C78:D78"/>
    <mergeCell ref="B69:D69"/>
    <mergeCell ref="B70:D70"/>
    <mergeCell ref="K70:O70"/>
    <mergeCell ref="C71:D71"/>
    <mergeCell ref="C72:D72"/>
    <mergeCell ref="K94:O94"/>
    <mergeCell ref="C84:D84"/>
    <mergeCell ref="C85:D85"/>
    <mergeCell ref="C86:D86"/>
    <mergeCell ref="C87:D87"/>
    <mergeCell ref="C88:D88"/>
    <mergeCell ref="C89:D89"/>
    <mergeCell ref="C79:D79"/>
    <mergeCell ref="C80:D80"/>
    <mergeCell ref="B81:D81"/>
    <mergeCell ref="B82:D82"/>
    <mergeCell ref="K82:O82"/>
    <mergeCell ref="C83:D83"/>
    <mergeCell ref="C95:D95"/>
    <mergeCell ref="C96:D96"/>
    <mergeCell ref="C97:D97"/>
    <mergeCell ref="C98:D98"/>
    <mergeCell ref="C99:D99"/>
    <mergeCell ref="C100:D100"/>
    <mergeCell ref="C90:D90"/>
    <mergeCell ref="C91:D91"/>
    <mergeCell ref="C92:D92"/>
    <mergeCell ref="B93:D93"/>
    <mergeCell ref="B94:D94"/>
    <mergeCell ref="K106:O106"/>
    <mergeCell ref="C107:D107"/>
    <mergeCell ref="C108:D108"/>
    <mergeCell ref="C109:D109"/>
    <mergeCell ref="C110:D110"/>
    <mergeCell ref="C111:D111"/>
    <mergeCell ref="C101:D101"/>
    <mergeCell ref="C102:D102"/>
    <mergeCell ref="C103:D103"/>
    <mergeCell ref="C104:D104"/>
    <mergeCell ref="B105:D105"/>
    <mergeCell ref="B106:D106"/>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B129:D129"/>
    <mergeCell ref="B130:D130"/>
    <mergeCell ref="B131:D131"/>
    <mergeCell ref="B132:D132"/>
    <mergeCell ref="B133:D133"/>
    <mergeCell ref="B134:D134"/>
    <mergeCell ref="C123:D123"/>
    <mergeCell ref="C124:D124"/>
    <mergeCell ref="C125:D125"/>
    <mergeCell ref="C126:D126"/>
    <mergeCell ref="C127:D127"/>
    <mergeCell ref="C128:D128"/>
    <mergeCell ref="E141:AJ142"/>
    <mergeCell ref="B150:AJ150"/>
    <mergeCell ref="C147:I147"/>
    <mergeCell ref="B135:D135"/>
    <mergeCell ref="B136:D136"/>
    <mergeCell ref="B139:AJ139"/>
    <mergeCell ref="C144:I144"/>
    <mergeCell ref="O147:Y147"/>
    <mergeCell ref="AE147:AL147"/>
    <mergeCell ref="O144:Y144"/>
    <mergeCell ref="AE144:AL144"/>
    <mergeCell ref="O146:R146"/>
    <mergeCell ref="AE146:AH146"/>
  </mergeCells>
  <conditionalFormatting sqref="F9:AI9">
    <cfRule type="expression" dxfId="651" priority="98">
      <formula>F$9="sun"</formula>
    </cfRule>
  </conditionalFormatting>
  <conditionalFormatting sqref="E8:AI8">
    <cfRule type="expression" dxfId="650" priority="97">
      <formula>E$9="sun"</formula>
    </cfRule>
  </conditionalFormatting>
  <conditionalFormatting sqref="E9">
    <cfRule type="expression" dxfId="649" priority="96">
      <formula>E$9="sun"</formula>
    </cfRule>
  </conditionalFormatting>
  <conditionalFormatting sqref="E130:AI136">
    <cfRule type="expression" dxfId="648" priority="94">
      <formula>E$9="sun"</formula>
    </cfRule>
    <cfRule type="expression" dxfId="647" priority="95">
      <formula>E$9="sat"</formula>
    </cfRule>
  </conditionalFormatting>
  <conditionalFormatting sqref="E11:E21">
    <cfRule type="expression" dxfId="646" priority="93">
      <formula>E$9="sun"</formula>
    </cfRule>
  </conditionalFormatting>
  <conditionalFormatting sqref="E11:E21">
    <cfRule type="expression" dxfId="645" priority="91">
      <formula>E$9="sat"</formula>
    </cfRule>
    <cfRule type="expression" dxfId="644" priority="92">
      <formula>E$9="sun"</formula>
    </cfRule>
  </conditionalFormatting>
  <conditionalFormatting sqref="F11:AI21">
    <cfRule type="expression" dxfId="643" priority="90">
      <formula>F$9="sun"</formula>
    </cfRule>
  </conditionalFormatting>
  <conditionalFormatting sqref="F11:AI21">
    <cfRule type="expression" dxfId="642" priority="88">
      <formula>F$9="sat"</formula>
    </cfRule>
    <cfRule type="expression" dxfId="641" priority="89">
      <formula>F$9="sun"</formula>
    </cfRule>
  </conditionalFormatting>
  <conditionalFormatting sqref="E23:E33">
    <cfRule type="expression" dxfId="640" priority="87">
      <formula>E$9="sun"</formula>
    </cfRule>
  </conditionalFormatting>
  <conditionalFormatting sqref="E23:E33">
    <cfRule type="expression" dxfId="639" priority="85">
      <formula>E$9="sat"</formula>
    </cfRule>
    <cfRule type="expression" dxfId="638" priority="86">
      <formula>E$9="sun"</formula>
    </cfRule>
  </conditionalFormatting>
  <conditionalFormatting sqref="F23:P33 R23:AI33">
    <cfRule type="expression" dxfId="637" priority="84">
      <formula>F$9="sun"</formula>
    </cfRule>
  </conditionalFormatting>
  <conditionalFormatting sqref="F23:P33 R23:AI33">
    <cfRule type="expression" dxfId="636" priority="82">
      <formula>F$9="sat"</formula>
    </cfRule>
    <cfRule type="expression" dxfId="635" priority="83">
      <formula>F$9="sun"</formula>
    </cfRule>
  </conditionalFormatting>
  <conditionalFormatting sqref="E35:E45">
    <cfRule type="expression" dxfId="634" priority="81">
      <formula>E$9="sun"</formula>
    </cfRule>
  </conditionalFormatting>
  <conditionalFormatting sqref="E35:E45">
    <cfRule type="expression" dxfId="633" priority="79">
      <formula>E$9="sat"</formula>
    </cfRule>
    <cfRule type="expression" dxfId="632" priority="80">
      <formula>E$9="sun"</formula>
    </cfRule>
  </conditionalFormatting>
  <conditionalFormatting sqref="F35:P45 R35:AI45">
    <cfRule type="expression" dxfId="631" priority="78">
      <formula>F$9="sun"</formula>
    </cfRule>
  </conditionalFormatting>
  <conditionalFormatting sqref="F35:P45 R35:AI45">
    <cfRule type="expression" dxfId="630" priority="76">
      <formula>F$9="sat"</formula>
    </cfRule>
    <cfRule type="expression" dxfId="629" priority="77">
      <formula>F$9="sun"</formula>
    </cfRule>
  </conditionalFormatting>
  <conditionalFormatting sqref="E47:E57">
    <cfRule type="expression" dxfId="628" priority="75">
      <formula>E$9="sun"</formula>
    </cfRule>
  </conditionalFormatting>
  <conditionalFormatting sqref="E47:E57">
    <cfRule type="expression" dxfId="627" priority="73">
      <formula>E$9="sat"</formula>
    </cfRule>
    <cfRule type="expression" dxfId="626" priority="74">
      <formula>E$9="sun"</formula>
    </cfRule>
  </conditionalFormatting>
  <conditionalFormatting sqref="F47:P57 R47:AI57">
    <cfRule type="expression" dxfId="625" priority="72">
      <formula>F$9="sun"</formula>
    </cfRule>
  </conditionalFormatting>
  <conditionalFormatting sqref="F47:P57 R47:AI57">
    <cfRule type="expression" dxfId="624" priority="70">
      <formula>F$9="sat"</formula>
    </cfRule>
    <cfRule type="expression" dxfId="623" priority="71">
      <formula>F$9="sun"</formula>
    </cfRule>
  </conditionalFormatting>
  <conditionalFormatting sqref="E59:E69">
    <cfRule type="expression" dxfId="622" priority="69">
      <formula>E$9="sun"</formula>
    </cfRule>
  </conditionalFormatting>
  <conditionalFormatting sqref="E59:E69">
    <cfRule type="expression" dxfId="621" priority="67">
      <formula>E$9="sat"</formula>
    </cfRule>
    <cfRule type="expression" dxfId="620" priority="68">
      <formula>E$9="sun"</formula>
    </cfRule>
  </conditionalFormatting>
  <conditionalFormatting sqref="F59:P69 R59:AI69">
    <cfRule type="expression" dxfId="619" priority="66">
      <formula>F$9="sun"</formula>
    </cfRule>
  </conditionalFormatting>
  <conditionalFormatting sqref="F59:P69 R59:AI69">
    <cfRule type="expression" dxfId="618" priority="64">
      <formula>F$9="sat"</formula>
    </cfRule>
    <cfRule type="expression" dxfId="617" priority="65">
      <formula>F$9="sun"</formula>
    </cfRule>
  </conditionalFormatting>
  <conditionalFormatting sqref="E71:E81">
    <cfRule type="expression" dxfId="616" priority="63">
      <formula>E$9="sun"</formula>
    </cfRule>
  </conditionalFormatting>
  <conditionalFormatting sqref="E71:E81">
    <cfRule type="expression" dxfId="615" priority="61">
      <formula>E$9="sat"</formula>
    </cfRule>
    <cfRule type="expression" dxfId="614" priority="62">
      <formula>E$9="sun"</formula>
    </cfRule>
  </conditionalFormatting>
  <conditionalFormatting sqref="F71:P81 R71:AI81">
    <cfRule type="expression" dxfId="613" priority="60">
      <formula>F$9="sun"</formula>
    </cfRule>
  </conditionalFormatting>
  <conditionalFormatting sqref="F71:P81 R71:AI81">
    <cfRule type="expression" dxfId="612" priority="58">
      <formula>F$9="sat"</formula>
    </cfRule>
    <cfRule type="expression" dxfId="611" priority="59">
      <formula>F$9="sun"</formula>
    </cfRule>
  </conditionalFormatting>
  <conditionalFormatting sqref="E83:E93">
    <cfRule type="expression" dxfId="610" priority="57">
      <formula>E$9="sun"</formula>
    </cfRule>
  </conditionalFormatting>
  <conditionalFormatting sqref="E83:E93">
    <cfRule type="expression" dxfId="609" priority="55">
      <formula>E$9="sat"</formula>
    </cfRule>
    <cfRule type="expression" dxfId="608" priority="56">
      <formula>E$9="sun"</formula>
    </cfRule>
  </conditionalFormatting>
  <conditionalFormatting sqref="F83:P93 R83:AI93">
    <cfRule type="expression" dxfId="607" priority="54">
      <formula>F$9="sun"</formula>
    </cfRule>
  </conditionalFormatting>
  <conditionalFormatting sqref="F83:P93 R83:AI93">
    <cfRule type="expression" dxfId="606" priority="52">
      <formula>F$9="sat"</formula>
    </cfRule>
    <cfRule type="expression" dxfId="605" priority="53">
      <formula>F$9="sun"</formula>
    </cfRule>
  </conditionalFormatting>
  <conditionalFormatting sqref="E95:E105">
    <cfRule type="expression" dxfId="604" priority="51">
      <formula>E$9="sun"</formula>
    </cfRule>
  </conditionalFormatting>
  <conditionalFormatting sqref="E95:E105">
    <cfRule type="expression" dxfId="603" priority="49">
      <formula>E$9="sat"</formula>
    </cfRule>
    <cfRule type="expression" dxfId="602" priority="50">
      <formula>E$9="sun"</formula>
    </cfRule>
  </conditionalFormatting>
  <conditionalFormatting sqref="F95:P105 R95:AI105">
    <cfRule type="expression" dxfId="601" priority="48">
      <formula>F$9="sun"</formula>
    </cfRule>
  </conditionalFormatting>
  <conditionalFormatting sqref="F95:P105 R95:AI105">
    <cfRule type="expression" dxfId="600" priority="46">
      <formula>F$9="sat"</formula>
    </cfRule>
    <cfRule type="expression" dxfId="599" priority="47">
      <formula>F$9="sun"</formula>
    </cfRule>
  </conditionalFormatting>
  <conditionalFormatting sqref="E107:E117">
    <cfRule type="expression" dxfId="598" priority="45">
      <formula>E$9="sun"</formula>
    </cfRule>
  </conditionalFormatting>
  <conditionalFormatting sqref="E107:E117">
    <cfRule type="expression" dxfId="597" priority="43">
      <formula>E$9="sat"</formula>
    </cfRule>
    <cfRule type="expression" dxfId="596" priority="44">
      <formula>E$9="sun"</formula>
    </cfRule>
  </conditionalFormatting>
  <conditionalFormatting sqref="F107:P117 R107:AI117">
    <cfRule type="expression" dxfId="595" priority="42">
      <formula>F$9="sun"</formula>
    </cfRule>
  </conditionalFormatting>
  <conditionalFormatting sqref="F107:P117 R107:AI117">
    <cfRule type="expression" dxfId="594" priority="40">
      <formula>F$9="sat"</formula>
    </cfRule>
    <cfRule type="expression" dxfId="593" priority="41">
      <formula>F$9="sun"</formula>
    </cfRule>
  </conditionalFormatting>
  <conditionalFormatting sqref="E119:E129">
    <cfRule type="expression" dxfId="592" priority="39">
      <formula>E$9="sun"</formula>
    </cfRule>
  </conditionalFormatting>
  <conditionalFormatting sqref="E119:E129">
    <cfRule type="expression" dxfId="591" priority="37">
      <formula>E$9="sat"</formula>
    </cfRule>
    <cfRule type="expression" dxfId="590" priority="38">
      <formula>E$9="sun"</formula>
    </cfRule>
  </conditionalFormatting>
  <conditionalFormatting sqref="F119:P129 R119:AI129">
    <cfRule type="expression" dxfId="589" priority="36">
      <formula>F$9="sun"</formula>
    </cfRule>
  </conditionalFormatting>
  <conditionalFormatting sqref="F119:P129 R119:AI129">
    <cfRule type="expression" dxfId="588" priority="34">
      <formula>F$9="sat"</formula>
    </cfRule>
    <cfRule type="expression" dxfId="587" priority="35">
      <formula>F$9="sun"</formula>
    </cfRule>
  </conditionalFormatting>
  <conditionalFormatting sqref="Q107:Q117">
    <cfRule type="expression" dxfId="586" priority="6">
      <formula>Q$9="sun"</formula>
    </cfRule>
  </conditionalFormatting>
  <conditionalFormatting sqref="Q107:Q117">
    <cfRule type="expression" dxfId="585" priority="4">
      <formula>Q$9="sat"</formula>
    </cfRule>
    <cfRule type="expression" dxfId="584" priority="5">
      <formula>Q$9="sun"</formula>
    </cfRule>
  </conditionalFormatting>
  <conditionalFormatting sqref="Q23:Q33">
    <cfRule type="expression" dxfId="583" priority="27">
      <formula>Q$9="sun"</formula>
    </cfRule>
  </conditionalFormatting>
  <conditionalFormatting sqref="Q23:Q33">
    <cfRule type="expression" dxfId="582" priority="25">
      <formula>Q$9="sat"</formula>
    </cfRule>
    <cfRule type="expression" dxfId="581" priority="26">
      <formula>Q$9="sun"</formula>
    </cfRule>
  </conditionalFormatting>
  <conditionalFormatting sqref="Q35:Q45">
    <cfRule type="expression" dxfId="580" priority="24">
      <formula>Q$9="sun"</formula>
    </cfRule>
  </conditionalFormatting>
  <conditionalFormatting sqref="Q35:Q45">
    <cfRule type="expression" dxfId="579" priority="22">
      <formula>Q$9="sat"</formula>
    </cfRule>
    <cfRule type="expression" dxfId="578" priority="23">
      <formula>Q$9="sun"</formula>
    </cfRule>
  </conditionalFormatting>
  <conditionalFormatting sqref="Q47:Q57">
    <cfRule type="expression" dxfId="577" priority="21">
      <formula>Q$9="sun"</formula>
    </cfRule>
  </conditionalFormatting>
  <conditionalFormatting sqref="Q47:Q57">
    <cfRule type="expression" dxfId="576" priority="19">
      <formula>Q$9="sat"</formula>
    </cfRule>
    <cfRule type="expression" dxfId="575" priority="20">
      <formula>Q$9="sun"</formula>
    </cfRule>
  </conditionalFormatting>
  <conditionalFormatting sqref="Q59:Q69">
    <cfRule type="expression" dxfId="574" priority="18">
      <formula>Q$9="sun"</formula>
    </cfRule>
  </conditionalFormatting>
  <conditionalFormatting sqref="Q59:Q69">
    <cfRule type="expression" dxfId="573" priority="16">
      <formula>Q$9="sat"</formula>
    </cfRule>
    <cfRule type="expression" dxfId="572" priority="17">
      <formula>Q$9="sun"</formula>
    </cfRule>
  </conditionalFormatting>
  <conditionalFormatting sqref="Q71:Q81">
    <cfRule type="expression" dxfId="571" priority="15">
      <formula>Q$9="sun"</formula>
    </cfRule>
  </conditionalFormatting>
  <conditionalFormatting sqref="Q71:Q81">
    <cfRule type="expression" dxfId="570" priority="13">
      <formula>Q$9="sat"</formula>
    </cfRule>
    <cfRule type="expression" dxfId="569" priority="14">
      <formula>Q$9="sun"</formula>
    </cfRule>
  </conditionalFormatting>
  <conditionalFormatting sqref="Q83:Q93">
    <cfRule type="expression" dxfId="568" priority="12">
      <formula>Q$9="sun"</formula>
    </cfRule>
  </conditionalFormatting>
  <conditionalFormatting sqref="Q83:Q93">
    <cfRule type="expression" dxfId="567" priority="10">
      <formula>Q$9="sat"</formula>
    </cfRule>
    <cfRule type="expression" dxfId="566" priority="11">
      <formula>Q$9="sun"</formula>
    </cfRule>
  </conditionalFormatting>
  <conditionalFormatting sqref="Q95:Q105">
    <cfRule type="expression" dxfId="565" priority="9">
      <formula>Q$9="sun"</formula>
    </cfRule>
  </conditionalFormatting>
  <conditionalFormatting sqref="Q95:Q105">
    <cfRule type="expression" dxfId="564" priority="7">
      <formula>Q$9="sat"</formula>
    </cfRule>
    <cfRule type="expression" dxfId="563" priority="8">
      <formula>Q$9="sun"</formula>
    </cfRule>
  </conditionalFormatting>
  <conditionalFormatting sqref="Q119:Q129">
    <cfRule type="expression" dxfId="562" priority="3">
      <formula>Q$9="sun"</formula>
    </cfRule>
  </conditionalFormatting>
  <conditionalFormatting sqref="Q119:Q129">
    <cfRule type="expression" dxfId="561" priority="1">
      <formula>Q$9="sat"</formula>
    </cfRule>
    <cfRule type="expression" dxfId="560" priority="2">
      <formula>Q$9="sun"</formula>
    </cfRule>
  </conditionalFormatting>
  <printOptions horizontalCentered="1" verticalCentered="1"/>
  <pageMargins left="0.74803149606299213" right="0.74803149606299213" top="0.98425196850393704" bottom="0.98425196850393704" header="0.51181102362204722" footer="0.51181102362204722"/>
  <pageSetup paperSize="9" scale="68" orientation="landscape" r:id="rId1"/>
  <headerFooter alignWithMargins="0"/>
  <ignoredErrors>
    <ignoredError sqref="AJ129"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AP150"/>
  <sheetViews>
    <sheetView showGridLines="0" showZeros="0" topLeftCell="A8" zoomScaleNormal="100" zoomScaleSheetLayoutView="90" workbookViewId="0">
      <selection activeCell="U145" sqref="U145"/>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4" width="4.42578125" style="12" customWidth="1"/>
    <col min="35" max="35" width="3.5703125" style="12" hidden="1" customWidth="1"/>
    <col min="36" max="36" width="6" style="12" customWidth="1"/>
    <col min="37" max="37" width="8" style="12" customWidth="1"/>
    <col min="38" max="16384" width="5.5703125" style="12"/>
  </cols>
  <sheetData>
    <row r="1" spans="2:38" ht="37.5" customHeight="1" x14ac:dyDescent="0.65">
      <c r="B1" s="375" t="s">
        <v>0</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row>
    <row r="2" spans="2:38" ht="12" customHeight="1" x14ac:dyDescent="0.2">
      <c r="C2" s="13"/>
      <c r="D2" s="13"/>
      <c r="H2" s="354" t="str">
        <f>IF('Basic info &amp; Projects'!$C$2&lt;&gt;"",IF('Basic info &amp; Projects'!$C$9&lt;&gt;"",IF('Basic info &amp; Projects'!$C$11&lt;&gt;"",,"Det saknas obligatoriska uppgifter om forskarens årssemester"),"Det saknas obligatoriska uppgifter om forskarens årsarbetstid"),"Det saknas obligatoriska uppgifter om forskarens namn")</f>
        <v>Det saknas obligatoriska uppgifter om forskarens namn</v>
      </c>
    </row>
    <row r="3" spans="2:38" x14ac:dyDescent="0.2">
      <c r="B3" s="109" t="s">
        <v>1</v>
      </c>
      <c r="C3" s="376">
        <f>'Basic info &amp; Projects'!C2</f>
        <v>0</v>
      </c>
      <c r="D3" s="376"/>
      <c r="E3" s="376"/>
      <c r="F3" s="376"/>
      <c r="G3" s="376"/>
      <c r="H3" s="45"/>
      <c r="I3" s="109" t="s">
        <v>40</v>
      </c>
      <c r="J3" s="45"/>
      <c r="K3" s="141"/>
      <c r="L3" s="135" t="str">
        <f>'Basic info &amp; Projects'!C3</f>
        <v>Hoegskolan i Borås (University of Borås)</v>
      </c>
      <c r="M3" s="142"/>
      <c r="N3" s="142"/>
    </row>
    <row r="4" spans="2:38" ht="10.5" customHeight="1" x14ac:dyDescent="0.2">
      <c r="B4" s="109"/>
      <c r="C4" s="134"/>
      <c r="D4" s="45"/>
      <c r="E4" s="45"/>
      <c r="F4" s="45"/>
      <c r="G4" s="45"/>
      <c r="H4" s="45"/>
      <c r="I4" s="109" t="s">
        <v>79</v>
      </c>
      <c r="J4" s="45"/>
      <c r="K4" s="45"/>
      <c r="L4" s="377">
        <f>'Basic info &amp; Projects'!C4</f>
        <v>999887447</v>
      </c>
      <c r="M4" s="377"/>
      <c r="N4" s="377"/>
      <c r="O4" s="87"/>
      <c r="P4" s="87"/>
    </row>
    <row r="5" spans="2:38" ht="12" customHeight="1" x14ac:dyDescent="0.2">
      <c r="B5" s="109" t="s">
        <v>2</v>
      </c>
      <c r="C5" s="134">
        <f>'Basic info &amp; Projects'!C7</f>
        <v>2021</v>
      </c>
      <c r="D5" s="45"/>
      <c r="E5" s="45"/>
      <c r="F5" s="45"/>
      <c r="G5" s="45"/>
      <c r="H5" s="45"/>
      <c r="I5" s="45"/>
      <c r="J5" s="45"/>
      <c r="K5" s="45"/>
      <c r="L5" s="45"/>
      <c r="M5" s="45"/>
      <c r="N5" s="45"/>
      <c r="AK5" s="16"/>
      <c r="AL5" s="16"/>
    </row>
    <row r="6" spans="2:38" ht="12" customHeight="1" x14ac:dyDescent="0.2">
      <c r="B6" s="109" t="s">
        <v>3</v>
      </c>
      <c r="C6" s="134" t="s">
        <v>21</v>
      </c>
      <c r="D6" s="45"/>
      <c r="E6" s="45"/>
      <c r="F6" s="45"/>
      <c r="G6" s="45"/>
      <c r="H6" s="45"/>
      <c r="I6" s="111" t="s">
        <v>50</v>
      </c>
      <c r="J6" s="111"/>
      <c r="K6" s="111"/>
      <c r="L6" s="111"/>
      <c r="M6" s="111"/>
      <c r="N6" s="111"/>
      <c r="O6" s="66"/>
      <c r="P6" s="378">
        <f>'Basic info &amp; Projects'!C9</f>
        <v>1720</v>
      </c>
      <c r="Q6" s="378"/>
      <c r="W6" s="379" t="s">
        <v>55</v>
      </c>
      <c r="X6" s="379"/>
      <c r="Y6" s="379"/>
      <c r="Z6" s="379"/>
      <c r="AA6" s="379"/>
      <c r="AB6" s="380">
        <v>1</v>
      </c>
      <c r="AC6" s="380"/>
      <c r="AD6" s="15" t="s">
        <v>56</v>
      </c>
      <c r="AE6" s="15"/>
      <c r="AF6" s="15"/>
      <c r="AG6" s="15"/>
      <c r="AH6" s="15"/>
      <c r="AI6" s="15"/>
      <c r="AJ6" s="91"/>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387" t="s">
        <v>12</v>
      </c>
      <c r="C8" s="388"/>
      <c r="D8" s="389"/>
      <c r="E8" s="18">
        <v>1</v>
      </c>
      <c r="F8" s="18">
        <v>2</v>
      </c>
      <c r="G8" s="18">
        <v>3</v>
      </c>
      <c r="H8" s="18">
        <v>4</v>
      </c>
      <c r="I8" s="18">
        <v>5</v>
      </c>
      <c r="J8" s="18">
        <v>6</v>
      </c>
      <c r="K8" s="18">
        <v>7</v>
      </c>
      <c r="L8" s="18">
        <v>8</v>
      </c>
      <c r="M8" s="18">
        <v>9</v>
      </c>
      <c r="N8" s="18">
        <v>10</v>
      </c>
      <c r="O8" s="18">
        <v>11</v>
      </c>
      <c r="P8" s="18">
        <v>12</v>
      </c>
      <c r="Q8" s="18">
        <v>13</v>
      </c>
      <c r="R8" s="18">
        <v>14</v>
      </c>
      <c r="S8" s="18">
        <v>15</v>
      </c>
      <c r="T8" s="18">
        <v>16</v>
      </c>
      <c r="U8" s="18">
        <v>17</v>
      </c>
      <c r="V8" s="18">
        <v>18</v>
      </c>
      <c r="W8" s="18">
        <v>19</v>
      </c>
      <c r="X8" s="18">
        <v>20</v>
      </c>
      <c r="Y8" s="18">
        <v>21</v>
      </c>
      <c r="Z8" s="18">
        <v>22</v>
      </c>
      <c r="AA8" s="18">
        <v>23</v>
      </c>
      <c r="AB8" s="18">
        <v>24</v>
      </c>
      <c r="AC8" s="99">
        <v>25</v>
      </c>
      <c r="AD8" s="99">
        <v>26</v>
      </c>
      <c r="AE8" s="18">
        <v>27</v>
      </c>
      <c r="AF8" s="18">
        <v>28</v>
      </c>
      <c r="AG8" s="18">
        <v>29</v>
      </c>
      <c r="AH8" s="18">
        <v>30</v>
      </c>
      <c r="AI8" s="130"/>
      <c r="AJ8" s="390" t="s">
        <v>11</v>
      </c>
      <c r="AK8" s="19"/>
      <c r="AL8" s="16"/>
    </row>
    <row r="9" spans="2:38" ht="12" customHeight="1" thickBot="1" x14ac:dyDescent="0.25">
      <c r="B9" s="78" t="s">
        <v>27</v>
      </c>
      <c r="C9" s="392" t="s">
        <v>28</v>
      </c>
      <c r="D9" s="393"/>
      <c r="E9" s="79" t="s">
        <v>32</v>
      </c>
      <c r="F9" s="79" t="str">
        <f>IF($E$9="mon",Weekdays!B2,IF($E$9="tue",Weekdays!B3,IF($E$9="wed",Weekdays!B4,IF($E$9="thu",Weekdays!B5,IF($E$9="fri",Weekdays!B6,IF($E$9="sat",Weekdays!B7,IF($E$9="sun",Weekdays!B8,)))))))</f>
        <v>Wed</v>
      </c>
      <c r="G9" s="79" t="str">
        <f>IF($E$9="mon",Weekdays!C2,IF($E$9="tue",Weekdays!C3,IF($E$9="wed",Weekdays!C4,IF($E$9="thu",Weekdays!C5,IF($E$9="fri",Weekdays!C6,IF($E$9="sat",Weekdays!C7,IF($E$9="sun",Weekdays!C8,)))))))</f>
        <v>Thu</v>
      </c>
      <c r="H9" s="79" t="str">
        <f>IF($E$9="mon",Weekdays!D2,IF($E$9="tue",Weekdays!D3,IF($E$9="wed",Weekdays!D4,IF($E$9="thu",Weekdays!D5,IF($E$9="fri",Weekdays!D6,IF($E$9="sat",Weekdays!D7,IF($E$9="sun",Weekdays!D8,)))))))</f>
        <v>Fri</v>
      </c>
      <c r="I9" s="79" t="str">
        <f>IF($E$9="mon",Weekdays!E2,IF($E$9="tue",Weekdays!E3,IF($E$9="wed",Weekdays!E4,IF($E$9="thu",Weekdays!E5,IF($E$9="fri",Weekdays!E6,IF($E$9="sat",Weekdays!E7,IF($E$9="sun",Weekdays!E8,)))))))</f>
        <v>Sat</v>
      </c>
      <c r="J9" s="79" t="str">
        <f>IF($E$9="mon",Weekdays!F2,IF($E$9="tue",Weekdays!F3,IF($E$9="wed",Weekdays!F4,IF($E$9="thu",Weekdays!F5,IF($E$9="fri",Weekdays!F6,IF($E$9="sat",Weekdays!F7,IF($E$9="sun",Weekdays!F8,)))))))</f>
        <v>Sun</v>
      </c>
      <c r="K9" s="79" t="str">
        <f>IF($E$9="mon",Weekdays!G2,IF($E$9="tue",Weekdays!G3,IF($E$9="wed",Weekdays!G4,IF($E$9="thu",Weekdays!G5,IF($E$9="fri",Weekdays!G6,IF($E$9="sat",Weekdays!G7,IF($E$9="sun",Weekdays!G8,)))))))</f>
        <v>Mon</v>
      </c>
      <c r="L9" s="79" t="str">
        <f>IF($E$9="mon",Weekdays!H2,IF($E$9="tue",Weekdays!H3,IF($E$9="wed",Weekdays!H4,IF($E$9="thu",Weekdays!H5,IF($E$9="fri",Weekdays!H6,IF($E$9="sat",Weekdays!H7,IF($E$9="sun",Weekdays!H8,)))))))</f>
        <v>Tue</v>
      </c>
      <c r="M9" s="79" t="str">
        <f>IF($E$9="mon",Weekdays!I2,IF($E$9="tue",Weekdays!I3,IF($E$9="wed",Weekdays!I4,IF($E$9="thu",Weekdays!I5,IF($E$9="fri",Weekdays!I6,IF($E$9="sat",Weekdays!I7,IF($E$9="sun",Weekdays!I8,)))))))</f>
        <v>Wed</v>
      </c>
      <c r="N9" s="79" t="str">
        <f>IF($E$9="mon",Weekdays!J2,IF($E$9="tue",Weekdays!J3,IF($E$9="wed",Weekdays!J4,IF($E$9="thu",Weekdays!J5,IF($E$9="fri",Weekdays!J6,IF($E$9="sat",Weekdays!J7,IF($E$9="sun",Weekdays!J8,)))))))</f>
        <v>Thu</v>
      </c>
      <c r="O9" s="79" t="str">
        <f>IF($E$9="mon",Weekdays!K2,IF($E$9="tue",Weekdays!K3,IF($E$9="wed",Weekdays!K4,IF($E$9="thu",Weekdays!K5,IF($E$9="fri",Weekdays!K6,IF($E$9="sat",Weekdays!K7,IF($E$9="sun",Weekdays!K8,)))))))</f>
        <v>Fri</v>
      </c>
      <c r="P9" s="79" t="str">
        <f>IF($E$9="mon",Weekdays!L2,IF($E$9="tue",Weekdays!L3,IF($E$9="wed",Weekdays!L4,IF($E$9="thu",Weekdays!L5,IF($E$9="fri",Weekdays!L6,IF($E$9="sat",Weekdays!L7,IF($E$9="sun",Weekdays!L8,)))))))</f>
        <v>Sat</v>
      </c>
      <c r="Q9" s="79" t="str">
        <f>IF($E$9="mon",Weekdays!M2,IF($E$9="tue",Weekdays!M3,IF($E$9="wed",Weekdays!M4,IF($E$9="thu",Weekdays!M5,IF($E$9="fri",Weekdays!M6,IF($E$9="sat",Weekdays!M7,IF($E$9="sun",Weekdays!M8,)))))))</f>
        <v>Sun</v>
      </c>
      <c r="R9" s="79" t="str">
        <f>IF($E$9="mon",Weekdays!N2,IF($E$9="tue",Weekdays!N3,IF($E$9="wed",Weekdays!N4,IF($E$9="thu",Weekdays!N5,IF($E$9="fri",Weekdays!N6,IF($E$9="sat",Weekdays!N7,IF($E$9="sun",Weekdays!N8,)))))))</f>
        <v>Mon</v>
      </c>
      <c r="S9" s="79" t="str">
        <f>IF($E$9="mon",Weekdays!O2,IF($E$9="tue",Weekdays!O3,IF($E$9="wed",Weekdays!O4,IF($E$9="thu",Weekdays!O5,IF($E$9="fri",Weekdays!O6,IF($E$9="sat",Weekdays!O7,IF($E$9="sun",Weekdays!O8,)))))))</f>
        <v>Tue</v>
      </c>
      <c r="T9" s="79" t="str">
        <f>IF($E$9="mon",Weekdays!P2,IF($E$9="tue",Weekdays!P3,IF($E$9="wed",Weekdays!P4,IF($E$9="thu",Weekdays!P5,IF($E$9="fri",Weekdays!P6,IF($E$9="sat",Weekdays!P7,IF($E$9="sun",Weekdays!P8,)))))))</f>
        <v>Wed</v>
      </c>
      <c r="U9" s="79" t="str">
        <f>IF($E$9="mon",Weekdays!Q2,IF($E$9="tue",Weekdays!Q3,IF($E$9="wed",Weekdays!Q4,IF($E$9="thu",Weekdays!Q5,IF($E$9="fri",Weekdays!Q6,IF($E$9="sat",Weekdays!Q7,IF($E$9="sun",Weekdays!Q8,)))))))</f>
        <v>Thu</v>
      </c>
      <c r="V9" s="79" t="str">
        <f>IF($E$9="mon",Weekdays!R2,IF($E$9="tue",Weekdays!R3,IF($E$9="wed",Weekdays!R4,IF($E$9="thu",Weekdays!R5,IF($E$9="fri",Weekdays!R6,IF($E$9="sat",Weekdays!R7,IF($E$9="sun",Weekdays!R8,)))))))</f>
        <v>Fri</v>
      </c>
      <c r="W9" s="79" t="str">
        <f>IF($E$9="mon",Weekdays!S2,IF($E$9="tue",Weekdays!S3,IF($E$9="wed",Weekdays!S4,IF($E$9="thu",Weekdays!S5,IF($E$9="fri",Weekdays!S6,IF($E$9="sat",Weekdays!S7,IF($E$9="sun",Weekdays!S8,)))))))</f>
        <v>Sat</v>
      </c>
      <c r="X9" s="79" t="str">
        <f>IF($E$9="mon",Weekdays!T2,IF($E$9="tue",Weekdays!T3,IF($E$9="wed",Weekdays!T4,IF($E$9="thu",Weekdays!T5,IF($E$9="fri",Weekdays!T6,IF($E$9="sat",Weekdays!T7,IF($E$9="sun",Weekdays!T8,)))))))</f>
        <v>Sun</v>
      </c>
      <c r="Y9" s="79" t="str">
        <f>IF($E$9="mon",Weekdays!U2,IF($E$9="tue",Weekdays!U3,IF($E$9="wed",Weekdays!U4,IF($E$9="thu",Weekdays!U5,IF($E$9="fri",Weekdays!U6,IF($E$9="sat",Weekdays!U7,IF($E$9="sun",Weekdays!U8,)))))))</f>
        <v>Mon</v>
      </c>
      <c r="Z9" s="79" t="str">
        <f>IF($E$9="mon",Weekdays!V2,IF($E$9="tue",Weekdays!V3,IF($E$9="wed",Weekdays!V4,IF($E$9="thu",Weekdays!V5,IF($E$9="fri",Weekdays!V6,IF($E$9="sat",Weekdays!V7,IF($E$9="sun",Weekdays!V8,)))))))</f>
        <v>Tue</v>
      </c>
      <c r="AA9" s="79" t="str">
        <f>IF($E$9="mon",Weekdays!W2,IF($E$9="tue",Weekdays!W3,IF($E$9="wed",Weekdays!W4,IF($E$9="thu",Weekdays!W5,IF($E$9="fri",Weekdays!W6,IF($E$9="sat",Weekdays!W7,IF($E$9="sun",Weekdays!W8,)))))))</f>
        <v>Wed</v>
      </c>
      <c r="AB9" s="79" t="str">
        <f>IF($E$9="mon",Weekdays!X2,IF($E$9="tue",Weekdays!X3,IF($E$9="wed",Weekdays!X4,IF($E$9="thu",Weekdays!X5,IF($E$9="fri",Weekdays!X6,IF($E$9="sat",Weekdays!X7,IF($E$9="sun",Weekdays!X8,)))))))</f>
        <v>Thu</v>
      </c>
      <c r="AC9" s="80" t="str">
        <f>IF($E$9="mon",Weekdays!Y2,IF($E$9="tue",Weekdays!Y3,IF($E$9="wed",Weekdays!Y4,IF($E$9="thu",Weekdays!Y5,IF($E$9="fri",Weekdays!Y6,IF($E$9="sat",Weekdays!Y7,IF($E$9="sun",Weekdays!Y8,)))))))</f>
        <v>Fri</v>
      </c>
      <c r="AD9" s="80" t="str">
        <f>IF($E$9="mon",Weekdays!Z2,IF($E$9="tue",Weekdays!Z3,IF($E$9="wed",Weekdays!Z4,IF($E$9="thu",Weekdays!Z5,IF($E$9="fri",Weekdays!Z6,IF($E$9="sat",Weekdays!Z7,IF($E$9="sun",Weekdays!Z8,)))))))</f>
        <v>Sat</v>
      </c>
      <c r="AE9" s="79" t="str">
        <f>IF($E$9="mon",Weekdays!AA2,IF($E$9="tue",Weekdays!AA3,IF($E$9="wed",Weekdays!AA4,IF($E$9="thu",Weekdays!AA5,IF($E$9="fri",Weekdays!AA6,IF($E$9="sat",Weekdays!AA7,IF($E$9="sun",Weekdays!AA8,)))))))</f>
        <v>Sun</v>
      </c>
      <c r="AF9" s="79" t="str">
        <f>IF($E$9="mon",Weekdays!AB2,IF($E$9="tue",Weekdays!AB3,IF($E$9="wed",Weekdays!AB4,IF($E$9="thu",Weekdays!AB5,IF($E$9="fri",Weekdays!AB6,IF($E$9="sat",Weekdays!AB7,IF($E$9="sun",Weekdays!AB8,)))))))</f>
        <v>Mon</v>
      </c>
      <c r="AG9" s="79" t="str">
        <f>IF($E$9="mon",Weekdays!AC2,IF($E$9="tue",Weekdays!AC3,IF($E$9="wed",Weekdays!AC4,IF($E$9="thu",Weekdays!AC5,IF($E$9="fri",Weekdays!AC6,IF($E$9="sat",Weekdays!AC7,IF($E$9="sun",Weekdays!AC8,)))))))</f>
        <v>Tue</v>
      </c>
      <c r="AH9" s="79" t="str">
        <f>IF($E$9="mon",Weekdays!AD2,IF($E$9="tue",Weekdays!AD3,IF($E$9="wed",Weekdays!AD4,IF($E$9="thu",Weekdays!AD5,IF($E$9="fri",Weekdays!AD6,IF($E$9="sat",Weekdays!AD7,IF($E$9="sun",Weekdays!AD8,)))))))</f>
        <v>Wed</v>
      </c>
      <c r="AI9" s="131"/>
      <c r="AJ9" s="391"/>
      <c r="AK9" s="20"/>
      <c r="AL9" s="16"/>
    </row>
    <row r="10" spans="2:38" ht="12.6" customHeight="1" outlineLevel="1" x14ac:dyDescent="0.2">
      <c r="B10" s="394" t="s">
        <v>78</v>
      </c>
      <c r="C10" s="395"/>
      <c r="D10" s="395"/>
      <c r="E10" s="455">
        <f>'Basic info &amp; Projects'!C18</f>
        <v>0</v>
      </c>
      <c r="F10" s="455"/>
      <c r="G10" s="455"/>
      <c r="H10" s="455"/>
      <c r="I10" s="455"/>
      <c r="J10" s="264"/>
      <c r="K10" s="456" t="s">
        <v>77</v>
      </c>
      <c r="L10" s="456"/>
      <c r="M10" s="456"/>
      <c r="N10" s="456"/>
      <c r="O10" s="456"/>
      <c r="P10" s="262">
        <f>'Basic info &amp; Projects'!C16</f>
        <v>0</v>
      </c>
      <c r="Q10" s="215"/>
      <c r="R10" s="212"/>
      <c r="S10" s="212"/>
      <c r="T10" s="212"/>
      <c r="U10" s="212"/>
      <c r="V10" s="212"/>
      <c r="W10" s="212"/>
      <c r="X10" s="356" t="str">
        <f>IF(AJ21&gt;0,IF('Basic info &amp; Projects'!$C$18&lt;&gt;"",IF('Basic info &amp; Projects'!$C$16&lt;&gt;"",,"Required information about the project namne is missing"),"Required information about the project Grant Agreement number is missing"),"")</f>
        <v/>
      </c>
      <c r="Y10" s="212"/>
      <c r="Z10" s="212"/>
      <c r="AA10" s="212"/>
      <c r="AB10" s="212"/>
      <c r="AC10" s="212"/>
      <c r="AD10" s="212"/>
      <c r="AE10" s="213"/>
      <c r="AF10" s="212"/>
      <c r="AG10" s="212"/>
      <c r="AH10" s="212"/>
      <c r="AI10" s="212"/>
      <c r="AJ10" s="235"/>
      <c r="AK10" s="20"/>
      <c r="AL10" s="16"/>
    </row>
    <row r="11" spans="2:38" ht="12.95" customHeight="1" outlineLevel="1" x14ac:dyDescent="0.2">
      <c r="B11" s="21" t="s">
        <v>4</v>
      </c>
      <c r="C11" s="381"/>
      <c r="D11" s="44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12"/>
      <c r="AD11" s="309"/>
      <c r="AE11" s="309"/>
      <c r="AF11" s="309"/>
      <c r="AG11" s="309"/>
      <c r="AH11" s="309"/>
      <c r="AI11" s="309"/>
      <c r="AJ11" s="202">
        <f>SUM(E11:AI11)</f>
        <v>0</v>
      </c>
      <c r="AK11" s="22"/>
      <c r="AL11" s="16"/>
    </row>
    <row r="12" spans="2:38" ht="12.95" customHeight="1" outlineLevel="1" x14ac:dyDescent="0.2">
      <c r="B12" s="23" t="s">
        <v>6</v>
      </c>
      <c r="C12" s="381"/>
      <c r="D12" s="44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12"/>
      <c r="AD12" s="309"/>
      <c r="AE12" s="309"/>
      <c r="AF12" s="309"/>
      <c r="AG12" s="309"/>
      <c r="AH12" s="309"/>
      <c r="AI12" s="309"/>
      <c r="AJ12" s="202">
        <f>SUM(E12:AI12)</f>
        <v>0</v>
      </c>
      <c r="AK12" s="22"/>
      <c r="AL12" s="16"/>
    </row>
    <row r="13" spans="2:38" ht="12.95" customHeight="1" outlineLevel="1" x14ac:dyDescent="0.2">
      <c r="B13" s="25" t="s">
        <v>5</v>
      </c>
      <c r="C13" s="383"/>
      <c r="D13" s="442"/>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3"/>
      <c r="AD13" s="310"/>
      <c r="AE13" s="310"/>
      <c r="AF13" s="310"/>
      <c r="AG13" s="310"/>
      <c r="AH13" s="310"/>
      <c r="AI13" s="310"/>
      <c r="AJ13" s="202">
        <f t="shared" ref="AJ13:AJ18" si="0">SUM(E13:AI13)</f>
        <v>0</v>
      </c>
      <c r="AK13" s="22"/>
      <c r="AL13" s="16"/>
    </row>
    <row r="14" spans="2:38" ht="12.95" customHeight="1" outlineLevel="1" x14ac:dyDescent="0.2">
      <c r="B14" s="25" t="s">
        <v>8</v>
      </c>
      <c r="C14" s="383"/>
      <c r="D14" s="442"/>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3"/>
      <c r="AD14" s="310"/>
      <c r="AE14" s="310"/>
      <c r="AF14" s="310"/>
      <c r="AG14" s="310"/>
      <c r="AH14" s="310"/>
      <c r="AI14" s="310"/>
      <c r="AJ14" s="202">
        <f t="shared" si="0"/>
        <v>0</v>
      </c>
      <c r="AK14" s="22"/>
      <c r="AL14" s="16"/>
    </row>
    <row r="15" spans="2:38" ht="12.95" customHeight="1" outlineLevel="1" x14ac:dyDescent="0.2">
      <c r="B15" s="25" t="s">
        <v>7</v>
      </c>
      <c r="C15" s="383"/>
      <c r="D15" s="442"/>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3"/>
      <c r="AD15" s="310"/>
      <c r="AE15" s="310"/>
      <c r="AF15" s="310"/>
      <c r="AG15" s="310"/>
      <c r="AH15" s="310"/>
      <c r="AI15" s="310"/>
      <c r="AJ15" s="202">
        <f t="shared" si="0"/>
        <v>0</v>
      </c>
      <c r="AK15" s="22"/>
      <c r="AL15" s="16"/>
    </row>
    <row r="16" spans="2:38" ht="12.95" customHeight="1" outlineLevel="1" x14ac:dyDescent="0.2">
      <c r="B16" s="25" t="s">
        <v>9</v>
      </c>
      <c r="C16" s="443"/>
      <c r="D16" s="444"/>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3"/>
      <c r="AD16" s="310"/>
      <c r="AE16" s="310"/>
      <c r="AF16" s="310"/>
      <c r="AG16" s="310"/>
      <c r="AH16" s="310"/>
      <c r="AI16" s="310"/>
      <c r="AJ16" s="202">
        <f t="shared" si="0"/>
        <v>0</v>
      </c>
      <c r="AK16" s="22"/>
      <c r="AL16" s="16"/>
    </row>
    <row r="17" spans="2:38" ht="12.95" customHeight="1" outlineLevel="1" x14ac:dyDescent="0.2">
      <c r="B17" s="25" t="s">
        <v>42</v>
      </c>
      <c r="C17" s="443"/>
      <c r="D17" s="444"/>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3"/>
      <c r="AD17" s="310"/>
      <c r="AE17" s="310"/>
      <c r="AF17" s="310"/>
      <c r="AG17" s="310"/>
      <c r="AH17" s="310"/>
      <c r="AI17" s="310"/>
      <c r="AJ17" s="202">
        <f>SUM(E17:AI17)</f>
        <v>0</v>
      </c>
      <c r="AK17" s="22"/>
      <c r="AL17" s="16"/>
    </row>
    <row r="18" spans="2:38" ht="12.95" customHeight="1" outlineLevel="1" x14ac:dyDescent="0.2">
      <c r="B18" s="25" t="s">
        <v>43</v>
      </c>
      <c r="C18" s="443"/>
      <c r="D18" s="444"/>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3"/>
      <c r="AD18" s="310"/>
      <c r="AE18" s="310"/>
      <c r="AF18" s="310"/>
      <c r="AG18" s="310"/>
      <c r="AH18" s="310"/>
      <c r="AI18" s="310"/>
      <c r="AJ18" s="202">
        <f t="shared" si="0"/>
        <v>0</v>
      </c>
      <c r="AK18" s="22"/>
      <c r="AL18" s="16"/>
    </row>
    <row r="19" spans="2:38" ht="12.95" customHeight="1" outlineLevel="1" x14ac:dyDescent="0.2">
      <c r="B19" s="25" t="s">
        <v>44</v>
      </c>
      <c r="C19" s="443"/>
      <c r="D19" s="444"/>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12"/>
      <c r="AD19" s="309"/>
      <c r="AE19" s="309"/>
      <c r="AF19" s="309"/>
      <c r="AG19" s="309"/>
      <c r="AH19" s="309"/>
      <c r="AI19" s="309"/>
      <c r="AJ19" s="202">
        <f>SUM(E19:AI19)</f>
        <v>0</v>
      </c>
      <c r="AK19" s="22"/>
      <c r="AL19" s="16"/>
    </row>
    <row r="20" spans="2:38" ht="12.95" customHeight="1" outlineLevel="1" x14ac:dyDescent="0.2">
      <c r="B20" s="67" t="s">
        <v>47</v>
      </c>
      <c r="C20" s="447"/>
      <c r="D20" s="448"/>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4"/>
      <c r="AD20" s="311"/>
      <c r="AE20" s="311"/>
      <c r="AF20" s="311"/>
      <c r="AG20" s="311"/>
      <c r="AH20" s="311"/>
      <c r="AI20" s="311"/>
      <c r="AJ20" s="205">
        <f>SUM(E20:AI20)</f>
        <v>0</v>
      </c>
      <c r="AK20" s="22"/>
      <c r="AL20" s="16"/>
    </row>
    <row r="21" spans="2:38" s="45" customFormat="1" ht="12.95" customHeight="1" x14ac:dyDescent="0.2">
      <c r="B21" s="403" t="str">
        <f>CONCATENATE("Total hours project 1: GA "&amp;E10)</f>
        <v>Total hours project 1: GA 0</v>
      </c>
      <c r="C21" s="404"/>
      <c r="D21" s="405"/>
      <c r="E21" s="207">
        <f t="shared" ref="E21:O21" si="1">SUM(E11:E20)</f>
        <v>0</v>
      </c>
      <c r="F21" s="207">
        <f t="shared" si="1"/>
        <v>0</v>
      </c>
      <c r="G21" s="207">
        <f t="shared" si="1"/>
        <v>0</v>
      </c>
      <c r="H21" s="207">
        <f t="shared" si="1"/>
        <v>0</v>
      </c>
      <c r="I21" s="207">
        <f t="shared" si="1"/>
        <v>0</v>
      </c>
      <c r="J21" s="207">
        <f t="shared" si="1"/>
        <v>0</v>
      </c>
      <c r="K21" s="207">
        <f t="shared" si="1"/>
        <v>0</v>
      </c>
      <c r="L21" s="207">
        <f t="shared" si="1"/>
        <v>0</v>
      </c>
      <c r="M21" s="207">
        <f t="shared" si="1"/>
        <v>0</v>
      </c>
      <c r="N21" s="207">
        <f t="shared" si="1"/>
        <v>0</v>
      </c>
      <c r="O21" s="207">
        <f t="shared" si="1"/>
        <v>0</v>
      </c>
      <c r="P21" s="207">
        <f t="shared" ref="P21" si="2">SUM(P11:P20)</f>
        <v>0</v>
      </c>
      <c r="Q21" s="207">
        <f t="shared" ref="Q21:AF21" si="3">SUM(Q11:Q20)</f>
        <v>0</v>
      </c>
      <c r="R21" s="207">
        <f t="shared" si="3"/>
        <v>0</v>
      </c>
      <c r="S21" s="207">
        <f t="shared" si="3"/>
        <v>0</v>
      </c>
      <c r="T21" s="207">
        <f t="shared" si="3"/>
        <v>0</v>
      </c>
      <c r="U21" s="207">
        <f t="shared" si="3"/>
        <v>0</v>
      </c>
      <c r="V21" s="207">
        <f t="shared" si="3"/>
        <v>0</v>
      </c>
      <c r="W21" s="207">
        <f t="shared" si="3"/>
        <v>0</v>
      </c>
      <c r="X21" s="207">
        <f t="shared" si="3"/>
        <v>0</v>
      </c>
      <c r="Y21" s="207">
        <f t="shared" si="3"/>
        <v>0</v>
      </c>
      <c r="Z21" s="207">
        <f t="shared" si="3"/>
        <v>0</v>
      </c>
      <c r="AA21" s="207">
        <f t="shared" si="3"/>
        <v>0</v>
      </c>
      <c r="AB21" s="207">
        <f t="shared" si="3"/>
        <v>0</v>
      </c>
      <c r="AC21" s="315">
        <f t="shared" si="3"/>
        <v>0</v>
      </c>
      <c r="AD21" s="207">
        <f t="shared" si="3"/>
        <v>0</v>
      </c>
      <c r="AE21" s="207">
        <f t="shared" si="3"/>
        <v>0</v>
      </c>
      <c r="AF21" s="207">
        <f t="shared" si="3"/>
        <v>0</v>
      </c>
      <c r="AG21" s="207">
        <f t="shared" ref="AG21:AH21" si="4">SUM(AG11:AG20)</f>
        <v>0</v>
      </c>
      <c r="AH21" s="207">
        <f t="shared" si="4"/>
        <v>0</v>
      </c>
      <c r="AI21" s="207">
        <f>SUM(AI11:AI20)</f>
        <v>0</v>
      </c>
      <c r="AJ21" s="208">
        <f>SUM(AJ11:AJ20)</f>
        <v>0</v>
      </c>
      <c r="AK21" s="27"/>
      <c r="AL21" s="16"/>
    </row>
    <row r="22" spans="2:38" ht="12.6" hidden="1" customHeight="1" outlineLevel="1" x14ac:dyDescent="0.2">
      <c r="B22" s="394" t="s">
        <v>78</v>
      </c>
      <c r="C22" s="395"/>
      <c r="D22" s="395"/>
      <c r="E22" s="455">
        <f>'Basic info &amp; Projects'!C23</f>
        <v>0</v>
      </c>
      <c r="F22" s="455"/>
      <c r="G22" s="455"/>
      <c r="H22" s="455"/>
      <c r="I22" s="455"/>
      <c r="J22" s="264"/>
      <c r="K22" s="456" t="s">
        <v>77</v>
      </c>
      <c r="L22" s="456"/>
      <c r="M22" s="456"/>
      <c r="N22" s="456"/>
      <c r="O22" s="456"/>
      <c r="P22" s="262">
        <f>'Basic info &amp; Projects'!C21</f>
        <v>0</v>
      </c>
      <c r="Q22" s="211"/>
      <c r="R22" s="212"/>
      <c r="S22" s="212"/>
      <c r="T22" s="212"/>
      <c r="U22" s="212"/>
      <c r="V22" s="212"/>
      <c r="W22" s="212"/>
      <c r="X22" s="356" t="str">
        <f>IF(AJ33&gt;0,IF('Basic info &amp; Projects'!$C$23&lt;&gt;"",IF('Basic info &amp; Projects'!$C$21&lt;&gt;"",,"Required information about the project namne is missing"),"Required information about the project Grant Agreement number is missing"),"")</f>
        <v/>
      </c>
      <c r="Y22" s="212"/>
      <c r="Z22" s="212"/>
      <c r="AA22" s="212"/>
      <c r="AB22" s="212"/>
      <c r="AC22" s="212"/>
      <c r="AD22" s="212"/>
      <c r="AE22" s="213"/>
      <c r="AF22" s="212"/>
      <c r="AG22" s="212"/>
      <c r="AH22" s="212"/>
      <c r="AI22" s="212"/>
      <c r="AJ22" s="235"/>
      <c r="AK22" s="20"/>
      <c r="AL22" s="16"/>
    </row>
    <row r="23" spans="2:38" ht="12.95" hidden="1" customHeight="1" outlineLevel="1" x14ac:dyDescent="0.2">
      <c r="B23" s="21" t="s">
        <v>4</v>
      </c>
      <c r="C23" s="381"/>
      <c r="D23" s="44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12"/>
      <c r="AD23" s="309"/>
      <c r="AE23" s="309"/>
      <c r="AF23" s="309"/>
      <c r="AG23" s="309"/>
      <c r="AH23" s="309"/>
      <c r="AI23" s="309"/>
      <c r="AJ23" s="202">
        <f>SUM(E23:AI23)</f>
        <v>0</v>
      </c>
      <c r="AK23" s="22"/>
      <c r="AL23" s="16"/>
    </row>
    <row r="24" spans="2:38" ht="12.95" hidden="1" customHeight="1" outlineLevel="1" x14ac:dyDescent="0.2">
      <c r="B24" s="23" t="s">
        <v>6</v>
      </c>
      <c r="C24" s="381"/>
      <c r="D24" s="44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12"/>
      <c r="AD24" s="309"/>
      <c r="AE24" s="309"/>
      <c r="AF24" s="309"/>
      <c r="AG24" s="309"/>
      <c r="AH24" s="309"/>
      <c r="AI24" s="309"/>
      <c r="AJ24" s="202">
        <f>SUM(E24:AI24)</f>
        <v>0</v>
      </c>
      <c r="AK24" s="22"/>
      <c r="AL24" s="16"/>
    </row>
    <row r="25" spans="2:38" ht="12.95" hidden="1" customHeight="1" outlineLevel="1" x14ac:dyDescent="0.2">
      <c r="B25" s="25" t="s">
        <v>5</v>
      </c>
      <c r="C25" s="383"/>
      <c r="D25" s="442"/>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3"/>
      <c r="AD25" s="310"/>
      <c r="AE25" s="310"/>
      <c r="AF25" s="310"/>
      <c r="AG25" s="310"/>
      <c r="AH25" s="310"/>
      <c r="AI25" s="310"/>
      <c r="AJ25" s="202">
        <f t="shared" ref="AJ25:AJ32" si="5">SUM(E25:AI25)</f>
        <v>0</v>
      </c>
      <c r="AK25" s="22"/>
      <c r="AL25" s="16"/>
    </row>
    <row r="26" spans="2:38" ht="12.95" hidden="1" customHeight="1" outlineLevel="1" x14ac:dyDescent="0.2">
      <c r="B26" s="25" t="s">
        <v>8</v>
      </c>
      <c r="C26" s="383"/>
      <c r="D26" s="442"/>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3"/>
      <c r="AD26" s="310"/>
      <c r="AE26" s="310"/>
      <c r="AF26" s="310"/>
      <c r="AG26" s="310"/>
      <c r="AH26" s="310"/>
      <c r="AI26" s="310"/>
      <c r="AJ26" s="202">
        <f t="shared" si="5"/>
        <v>0</v>
      </c>
      <c r="AK26" s="22"/>
      <c r="AL26" s="16"/>
    </row>
    <row r="27" spans="2:38" ht="12.95" hidden="1" customHeight="1" outlineLevel="1" x14ac:dyDescent="0.2">
      <c r="B27" s="25" t="s">
        <v>7</v>
      </c>
      <c r="C27" s="383"/>
      <c r="D27" s="442"/>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3"/>
      <c r="AD27" s="310"/>
      <c r="AE27" s="310"/>
      <c r="AF27" s="310"/>
      <c r="AG27" s="310"/>
      <c r="AH27" s="310"/>
      <c r="AI27" s="310"/>
      <c r="AJ27" s="202">
        <f t="shared" si="5"/>
        <v>0</v>
      </c>
      <c r="AK27" s="22"/>
      <c r="AL27" s="16"/>
    </row>
    <row r="28" spans="2:38" ht="12.95" hidden="1" customHeight="1" outlineLevel="1" x14ac:dyDescent="0.2">
      <c r="B28" s="25" t="s">
        <v>9</v>
      </c>
      <c r="C28" s="443"/>
      <c r="D28" s="444"/>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3"/>
      <c r="AD28" s="310"/>
      <c r="AE28" s="310"/>
      <c r="AF28" s="310"/>
      <c r="AG28" s="310"/>
      <c r="AH28" s="310"/>
      <c r="AI28" s="310"/>
      <c r="AJ28" s="202">
        <f t="shared" si="5"/>
        <v>0</v>
      </c>
      <c r="AK28" s="22"/>
      <c r="AL28" s="16"/>
    </row>
    <row r="29" spans="2:38" ht="12.95" hidden="1" customHeight="1" outlineLevel="1" x14ac:dyDescent="0.2">
      <c r="B29" s="25" t="s">
        <v>42</v>
      </c>
      <c r="C29" s="443"/>
      <c r="D29" s="444"/>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3"/>
      <c r="AD29" s="310"/>
      <c r="AE29" s="310"/>
      <c r="AF29" s="310"/>
      <c r="AG29" s="310"/>
      <c r="AH29" s="310"/>
      <c r="AI29" s="310"/>
      <c r="AJ29" s="202">
        <f t="shared" si="5"/>
        <v>0</v>
      </c>
      <c r="AK29" s="22"/>
      <c r="AL29" s="16"/>
    </row>
    <row r="30" spans="2:38" ht="12.95" hidden="1" customHeight="1" outlineLevel="1" x14ac:dyDescent="0.2">
      <c r="B30" s="25" t="s">
        <v>43</v>
      </c>
      <c r="C30" s="443"/>
      <c r="D30" s="444"/>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3"/>
      <c r="AD30" s="310"/>
      <c r="AE30" s="310"/>
      <c r="AF30" s="310"/>
      <c r="AG30" s="310"/>
      <c r="AH30" s="310"/>
      <c r="AI30" s="310"/>
      <c r="AJ30" s="202">
        <f t="shared" si="5"/>
        <v>0</v>
      </c>
      <c r="AK30" s="22"/>
      <c r="AL30" s="16"/>
    </row>
    <row r="31" spans="2:38" ht="12.95" hidden="1" customHeight="1" outlineLevel="1" x14ac:dyDescent="0.2">
      <c r="B31" s="25" t="s">
        <v>44</v>
      </c>
      <c r="C31" s="443"/>
      <c r="D31" s="444"/>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12"/>
      <c r="AD31" s="309"/>
      <c r="AE31" s="309"/>
      <c r="AF31" s="309"/>
      <c r="AG31" s="309"/>
      <c r="AH31" s="309"/>
      <c r="AI31" s="309"/>
      <c r="AJ31" s="202">
        <f t="shared" si="5"/>
        <v>0</v>
      </c>
      <c r="AK31" s="22"/>
      <c r="AL31" s="16"/>
    </row>
    <row r="32" spans="2:38" ht="12.95" hidden="1" customHeight="1" outlineLevel="1" x14ac:dyDescent="0.2">
      <c r="B32" s="67" t="s">
        <v>47</v>
      </c>
      <c r="C32" s="447"/>
      <c r="D32" s="448"/>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4"/>
      <c r="AD32" s="311"/>
      <c r="AE32" s="311"/>
      <c r="AF32" s="311"/>
      <c r="AG32" s="311"/>
      <c r="AH32" s="311"/>
      <c r="AI32" s="311"/>
      <c r="AJ32" s="205">
        <f t="shared" si="5"/>
        <v>0</v>
      </c>
      <c r="AK32" s="22"/>
      <c r="AL32" s="16"/>
    </row>
    <row r="33" spans="2:42" s="45" customFormat="1" ht="12.95" customHeight="1" collapsed="1" x14ac:dyDescent="0.2">
      <c r="B33" s="406" t="str">
        <f>CONCATENATE("Total hours project 2: GA "&amp;E22)</f>
        <v>Total hours project 2: GA 0</v>
      </c>
      <c r="C33" s="407"/>
      <c r="D33" s="408"/>
      <c r="E33" s="207">
        <f t="shared" ref="E33:AH33" si="6">SUM(E23:E32)</f>
        <v>0</v>
      </c>
      <c r="F33" s="207">
        <f t="shared" si="6"/>
        <v>0</v>
      </c>
      <c r="G33" s="207">
        <f t="shared" si="6"/>
        <v>0</v>
      </c>
      <c r="H33" s="207">
        <f t="shared" si="6"/>
        <v>0</v>
      </c>
      <c r="I33" s="207">
        <f t="shared" si="6"/>
        <v>0</v>
      </c>
      <c r="J33" s="207">
        <f t="shared" si="6"/>
        <v>0</v>
      </c>
      <c r="K33" s="207">
        <f t="shared" si="6"/>
        <v>0</v>
      </c>
      <c r="L33" s="207">
        <f t="shared" si="6"/>
        <v>0</v>
      </c>
      <c r="M33" s="207">
        <f t="shared" si="6"/>
        <v>0</v>
      </c>
      <c r="N33" s="207">
        <f t="shared" si="6"/>
        <v>0</v>
      </c>
      <c r="O33" s="207">
        <f t="shared" si="6"/>
        <v>0</v>
      </c>
      <c r="P33" s="207">
        <f t="shared" si="6"/>
        <v>0</v>
      </c>
      <c r="Q33" s="207">
        <f t="shared" si="6"/>
        <v>0</v>
      </c>
      <c r="R33" s="207">
        <f t="shared" si="6"/>
        <v>0</v>
      </c>
      <c r="S33" s="207">
        <f t="shared" si="6"/>
        <v>0</v>
      </c>
      <c r="T33" s="207">
        <f t="shared" si="6"/>
        <v>0</v>
      </c>
      <c r="U33" s="207">
        <f t="shared" si="6"/>
        <v>0</v>
      </c>
      <c r="V33" s="207">
        <f t="shared" si="6"/>
        <v>0</v>
      </c>
      <c r="W33" s="207">
        <f t="shared" si="6"/>
        <v>0</v>
      </c>
      <c r="X33" s="207">
        <f t="shared" si="6"/>
        <v>0</v>
      </c>
      <c r="Y33" s="207">
        <f t="shared" si="6"/>
        <v>0</v>
      </c>
      <c r="Z33" s="207">
        <f t="shared" si="6"/>
        <v>0</v>
      </c>
      <c r="AA33" s="207">
        <f t="shared" si="6"/>
        <v>0</v>
      </c>
      <c r="AB33" s="207">
        <f t="shared" si="6"/>
        <v>0</v>
      </c>
      <c r="AC33" s="315">
        <f t="shared" si="6"/>
        <v>0</v>
      </c>
      <c r="AD33" s="207">
        <f t="shared" si="6"/>
        <v>0</v>
      </c>
      <c r="AE33" s="207">
        <f t="shared" si="6"/>
        <v>0</v>
      </c>
      <c r="AF33" s="207">
        <f t="shared" si="6"/>
        <v>0</v>
      </c>
      <c r="AG33" s="207">
        <f t="shared" si="6"/>
        <v>0</v>
      </c>
      <c r="AH33" s="207">
        <f t="shared" si="6"/>
        <v>0</v>
      </c>
      <c r="AI33" s="207">
        <f t="shared" ref="AI33:AJ33" si="7">SUM(AI23:AI32)</f>
        <v>0</v>
      </c>
      <c r="AJ33" s="208">
        <f t="shared" si="7"/>
        <v>0</v>
      </c>
      <c r="AK33" s="27"/>
      <c r="AL33" s="16"/>
    </row>
    <row r="34" spans="2:42" ht="12.6" hidden="1" customHeight="1" outlineLevel="1" x14ac:dyDescent="0.2">
      <c r="B34" s="394" t="s">
        <v>78</v>
      </c>
      <c r="C34" s="395"/>
      <c r="D34" s="395"/>
      <c r="E34" s="455">
        <f>'Basic info &amp; Projects'!C28</f>
        <v>0</v>
      </c>
      <c r="F34" s="455"/>
      <c r="G34" s="455"/>
      <c r="H34" s="455"/>
      <c r="I34" s="455"/>
      <c r="J34" s="264"/>
      <c r="K34" s="456" t="s">
        <v>77</v>
      </c>
      <c r="L34" s="456"/>
      <c r="M34" s="456"/>
      <c r="N34" s="456"/>
      <c r="O34" s="456"/>
      <c r="P34" s="262">
        <f>'Basic info &amp; Projects'!C26</f>
        <v>0</v>
      </c>
      <c r="Q34" s="215"/>
      <c r="R34" s="212"/>
      <c r="S34" s="212"/>
      <c r="T34" s="212"/>
      <c r="U34" s="212"/>
      <c r="V34" s="212"/>
      <c r="W34" s="212"/>
      <c r="X34" s="356" t="str">
        <f>IF(AJ45&gt;0,IF('Basic info &amp; Projects'!$C$28&lt;&gt;"",IF('Basic info &amp; Projects'!$C$26&lt;&gt;"",,"Required information about the project namne is missing"),"Required information about the project Grant Agreement number is missing"),"")</f>
        <v/>
      </c>
      <c r="Y34" s="212"/>
      <c r="Z34" s="212"/>
      <c r="AA34" s="212"/>
      <c r="AB34" s="212"/>
      <c r="AC34" s="212"/>
      <c r="AD34" s="212"/>
      <c r="AE34" s="213"/>
      <c r="AF34" s="212"/>
      <c r="AG34" s="212"/>
      <c r="AH34" s="212"/>
      <c r="AI34" s="212"/>
      <c r="AJ34" s="235"/>
      <c r="AK34" s="20"/>
      <c r="AL34" s="16"/>
    </row>
    <row r="35" spans="2:42" ht="12.95" hidden="1" customHeight="1" outlineLevel="1" x14ac:dyDescent="0.2">
      <c r="B35" s="21" t="s">
        <v>4</v>
      </c>
      <c r="C35" s="381"/>
      <c r="D35" s="44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12"/>
      <c r="AD35" s="309"/>
      <c r="AE35" s="309"/>
      <c r="AF35" s="309"/>
      <c r="AG35" s="309"/>
      <c r="AH35" s="309"/>
      <c r="AI35" s="309"/>
      <c r="AJ35" s="202">
        <f>SUM(E35:AI35)</f>
        <v>0</v>
      </c>
      <c r="AK35" s="22"/>
      <c r="AL35" s="16"/>
    </row>
    <row r="36" spans="2:42" ht="12.95" hidden="1" customHeight="1" outlineLevel="1" x14ac:dyDescent="0.2">
      <c r="B36" s="23" t="s">
        <v>6</v>
      </c>
      <c r="C36" s="381"/>
      <c r="D36" s="44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12"/>
      <c r="AD36" s="309"/>
      <c r="AE36" s="309"/>
      <c r="AF36" s="309"/>
      <c r="AG36" s="309"/>
      <c r="AH36" s="309"/>
      <c r="AI36" s="309"/>
      <c r="AJ36" s="202">
        <f>SUM(E36:AI36)</f>
        <v>0</v>
      </c>
      <c r="AK36" s="22"/>
      <c r="AL36" s="16"/>
    </row>
    <row r="37" spans="2:42" ht="12.95" hidden="1" customHeight="1" outlineLevel="1" x14ac:dyDescent="0.2">
      <c r="B37" s="25" t="s">
        <v>5</v>
      </c>
      <c r="C37" s="383"/>
      <c r="D37" s="442"/>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3"/>
      <c r="AD37" s="310"/>
      <c r="AE37" s="310"/>
      <c r="AF37" s="310"/>
      <c r="AG37" s="310"/>
      <c r="AH37" s="310"/>
      <c r="AI37" s="310"/>
      <c r="AJ37" s="202">
        <f t="shared" ref="AJ37:AJ44" si="8">SUM(E37:AI37)</f>
        <v>0</v>
      </c>
      <c r="AK37" s="22"/>
      <c r="AL37" s="16"/>
    </row>
    <row r="38" spans="2:42" ht="12.95" hidden="1" customHeight="1" outlineLevel="1" x14ac:dyDescent="0.2">
      <c r="B38" s="25" t="s">
        <v>8</v>
      </c>
      <c r="C38" s="383"/>
      <c r="D38" s="442"/>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3"/>
      <c r="AD38" s="310"/>
      <c r="AE38" s="310"/>
      <c r="AF38" s="310"/>
      <c r="AG38" s="310"/>
      <c r="AH38" s="310"/>
      <c r="AI38" s="310"/>
      <c r="AJ38" s="202">
        <f t="shared" si="8"/>
        <v>0</v>
      </c>
      <c r="AK38" s="22"/>
      <c r="AL38" s="16"/>
    </row>
    <row r="39" spans="2:42" ht="12.95" hidden="1" customHeight="1" outlineLevel="1" x14ac:dyDescent="0.2">
      <c r="B39" s="25" t="s">
        <v>7</v>
      </c>
      <c r="C39" s="383"/>
      <c r="D39" s="442"/>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3"/>
      <c r="AD39" s="310"/>
      <c r="AE39" s="310"/>
      <c r="AF39" s="310"/>
      <c r="AG39" s="310"/>
      <c r="AH39" s="310"/>
      <c r="AI39" s="310"/>
      <c r="AJ39" s="202">
        <f t="shared" si="8"/>
        <v>0</v>
      </c>
      <c r="AK39" s="22"/>
      <c r="AL39" s="16"/>
    </row>
    <row r="40" spans="2:42" ht="12.95" hidden="1" customHeight="1" outlineLevel="1" x14ac:dyDescent="0.2">
      <c r="B40" s="25" t="s">
        <v>9</v>
      </c>
      <c r="C40" s="443"/>
      <c r="D40" s="444"/>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3"/>
      <c r="AD40" s="310"/>
      <c r="AE40" s="310"/>
      <c r="AF40" s="310"/>
      <c r="AG40" s="310"/>
      <c r="AH40" s="310"/>
      <c r="AI40" s="310"/>
      <c r="AJ40" s="202">
        <f t="shared" si="8"/>
        <v>0</v>
      </c>
      <c r="AK40" s="22"/>
      <c r="AL40" s="16"/>
    </row>
    <row r="41" spans="2:42" ht="12.95" hidden="1" customHeight="1" outlineLevel="1" x14ac:dyDescent="0.2">
      <c r="B41" s="25" t="s">
        <v>42</v>
      </c>
      <c r="C41" s="443"/>
      <c r="D41" s="444"/>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3"/>
      <c r="AD41" s="310"/>
      <c r="AE41" s="310"/>
      <c r="AF41" s="310"/>
      <c r="AG41" s="310"/>
      <c r="AH41" s="310"/>
      <c r="AI41" s="310"/>
      <c r="AJ41" s="202">
        <f t="shared" si="8"/>
        <v>0</v>
      </c>
      <c r="AK41" s="22"/>
      <c r="AL41" s="16"/>
    </row>
    <row r="42" spans="2:42" ht="12.95" hidden="1" customHeight="1" outlineLevel="1" x14ac:dyDescent="0.2">
      <c r="B42" s="25" t="s">
        <v>43</v>
      </c>
      <c r="C42" s="443"/>
      <c r="D42" s="444"/>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3"/>
      <c r="AD42" s="310"/>
      <c r="AE42" s="310"/>
      <c r="AF42" s="310"/>
      <c r="AG42" s="310"/>
      <c r="AH42" s="310"/>
      <c r="AI42" s="310"/>
      <c r="AJ42" s="202">
        <f t="shared" si="8"/>
        <v>0</v>
      </c>
      <c r="AK42" s="22"/>
      <c r="AL42" s="16"/>
    </row>
    <row r="43" spans="2:42" ht="12.95" hidden="1" customHeight="1" outlineLevel="1" x14ac:dyDescent="0.2">
      <c r="B43" s="25" t="s">
        <v>44</v>
      </c>
      <c r="C43" s="443"/>
      <c r="D43" s="444"/>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12"/>
      <c r="AD43" s="309"/>
      <c r="AE43" s="309"/>
      <c r="AF43" s="309"/>
      <c r="AG43" s="309"/>
      <c r="AH43" s="309"/>
      <c r="AI43" s="309"/>
      <c r="AJ43" s="202">
        <f t="shared" si="8"/>
        <v>0</v>
      </c>
      <c r="AK43" s="22"/>
      <c r="AL43" s="16"/>
      <c r="AO43" s="17"/>
      <c r="AP43" s="17"/>
    </row>
    <row r="44" spans="2:42" ht="12.95" hidden="1" customHeight="1" outlineLevel="1" x14ac:dyDescent="0.2">
      <c r="B44" s="67" t="s">
        <v>47</v>
      </c>
      <c r="C44" s="447"/>
      <c r="D44" s="448"/>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4"/>
      <c r="AD44" s="311"/>
      <c r="AE44" s="311"/>
      <c r="AF44" s="311"/>
      <c r="AG44" s="311"/>
      <c r="AH44" s="311"/>
      <c r="AI44" s="311"/>
      <c r="AJ44" s="205">
        <f t="shared" si="8"/>
        <v>0</v>
      </c>
      <c r="AK44" s="22"/>
      <c r="AL44" s="16"/>
      <c r="AO44" s="17"/>
      <c r="AP44" s="17"/>
    </row>
    <row r="45" spans="2:42" s="45" customFormat="1" ht="12.95" customHeight="1" collapsed="1" x14ac:dyDescent="0.2">
      <c r="B45" s="403" t="str">
        <f>CONCATENATE("Total hours project 3: GA "&amp;E34)</f>
        <v>Total hours project 3: GA 0</v>
      </c>
      <c r="C45" s="404"/>
      <c r="D45" s="405"/>
      <c r="E45" s="207">
        <f t="shared" ref="E45:AH45" si="9">SUM(E35:E44)</f>
        <v>0</v>
      </c>
      <c r="F45" s="207">
        <f t="shared" si="9"/>
        <v>0</v>
      </c>
      <c r="G45" s="207">
        <f t="shared" si="9"/>
        <v>0</v>
      </c>
      <c r="H45" s="207">
        <f t="shared" si="9"/>
        <v>0</v>
      </c>
      <c r="I45" s="207">
        <f t="shared" si="9"/>
        <v>0</v>
      </c>
      <c r="J45" s="207">
        <f t="shared" si="9"/>
        <v>0</v>
      </c>
      <c r="K45" s="207">
        <f t="shared" si="9"/>
        <v>0</v>
      </c>
      <c r="L45" s="207">
        <f t="shared" si="9"/>
        <v>0</v>
      </c>
      <c r="M45" s="207">
        <f t="shared" si="9"/>
        <v>0</v>
      </c>
      <c r="N45" s="207">
        <f t="shared" si="9"/>
        <v>0</v>
      </c>
      <c r="O45" s="207">
        <f t="shared" si="9"/>
        <v>0</v>
      </c>
      <c r="P45" s="207">
        <f t="shared" si="9"/>
        <v>0</v>
      </c>
      <c r="Q45" s="207">
        <f t="shared" si="9"/>
        <v>0</v>
      </c>
      <c r="R45" s="207">
        <f t="shared" si="9"/>
        <v>0</v>
      </c>
      <c r="S45" s="207">
        <f t="shared" si="9"/>
        <v>0</v>
      </c>
      <c r="T45" s="207">
        <f t="shared" si="9"/>
        <v>0</v>
      </c>
      <c r="U45" s="207">
        <f t="shared" si="9"/>
        <v>0</v>
      </c>
      <c r="V45" s="207">
        <f t="shared" si="9"/>
        <v>0</v>
      </c>
      <c r="W45" s="207">
        <f t="shared" si="9"/>
        <v>0</v>
      </c>
      <c r="X45" s="207">
        <f t="shared" si="9"/>
        <v>0</v>
      </c>
      <c r="Y45" s="207">
        <f t="shared" si="9"/>
        <v>0</v>
      </c>
      <c r="Z45" s="207">
        <f t="shared" si="9"/>
        <v>0</v>
      </c>
      <c r="AA45" s="207">
        <f t="shared" si="9"/>
        <v>0</v>
      </c>
      <c r="AB45" s="207">
        <f t="shared" si="9"/>
        <v>0</v>
      </c>
      <c r="AC45" s="315">
        <f t="shared" si="9"/>
        <v>0</v>
      </c>
      <c r="AD45" s="207">
        <f t="shared" si="9"/>
        <v>0</v>
      </c>
      <c r="AE45" s="207">
        <f t="shared" si="9"/>
        <v>0</v>
      </c>
      <c r="AF45" s="207">
        <f t="shared" si="9"/>
        <v>0</v>
      </c>
      <c r="AG45" s="207">
        <f t="shared" si="9"/>
        <v>0</v>
      </c>
      <c r="AH45" s="207">
        <f t="shared" si="9"/>
        <v>0</v>
      </c>
      <c r="AI45" s="207">
        <f t="shared" ref="AI45:AJ45" si="10">SUM(AI35:AI44)</f>
        <v>0</v>
      </c>
      <c r="AJ45" s="208">
        <f t="shared" si="10"/>
        <v>0</v>
      </c>
      <c r="AK45" s="27"/>
      <c r="AL45" s="16"/>
      <c r="AO45" s="16"/>
      <c r="AP45" s="16"/>
    </row>
    <row r="46" spans="2:42" ht="12.6" hidden="1" customHeight="1" outlineLevel="1" x14ac:dyDescent="0.2">
      <c r="B46" s="394" t="s">
        <v>78</v>
      </c>
      <c r="C46" s="395"/>
      <c r="D46" s="395"/>
      <c r="E46" s="455">
        <f>'Basic info &amp; Projects'!C33</f>
        <v>0</v>
      </c>
      <c r="F46" s="455"/>
      <c r="G46" s="455"/>
      <c r="H46" s="455"/>
      <c r="I46" s="455"/>
      <c r="J46" s="264"/>
      <c r="K46" s="456" t="s">
        <v>77</v>
      </c>
      <c r="L46" s="456"/>
      <c r="M46" s="456"/>
      <c r="N46" s="456"/>
      <c r="O46" s="456"/>
      <c r="P46" s="262">
        <f>'Basic info &amp; Projects'!C31</f>
        <v>0</v>
      </c>
      <c r="Q46" s="211"/>
      <c r="R46" s="212"/>
      <c r="S46" s="212"/>
      <c r="T46" s="212"/>
      <c r="U46" s="212"/>
      <c r="V46" s="212"/>
      <c r="W46" s="212"/>
      <c r="X46" s="356" t="str">
        <f>IF(AJ57&gt;0,IF('Basic info &amp; Projects'!$C$33&lt;&gt;"",IF('Basic info &amp; Projects'!$C$31&lt;&gt;"",,"Required information about the project namne is missing"),"Required information about the project Grant Agreement number is missing"),"")</f>
        <v/>
      </c>
      <c r="Y46" s="212"/>
      <c r="Z46" s="212"/>
      <c r="AA46" s="212"/>
      <c r="AB46" s="212"/>
      <c r="AC46" s="212"/>
      <c r="AD46" s="212"/>
      <c r="AE46" s="213"/>
      <c r="AF46" s="212"/>
      <c r="AG46" s="212"/>
      <c r="AH46" s="212"/>
      <c r="AI46" s="212"/>
      <c r="AJ46" s="235"/>
      <c r="AK46" s="20"/>
      <c r="AL46" s="16"/>
      <c r="AO46" s="17"/>
      <c r="AP46" s="17"/>
    </row>
    <row r="47" spans="2:42" ht="12.95" hidden="1" customHeight="1" outlineLevel="1" x14ac:dyDescent="0.2">
      <c r="B47" s="21" t="s">
        <v>4</v>
      </c>
      <c r="C47" s="381"/>
      <c r="D47" s="44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12"/>
      <c r="AD47" s="309"/>
      <c r="AE47" s="309"/>
      <c r="AF47" s="309"/>
      <c r="AG47" s="309"/>
      <c r="AH47" s="309"/>
      <c r="AI47" s="309"/>
      <c r="AJ47" s="202">
        <f>SUM(E47:AI47)</f>
        <v>0</v>
      </c>
      <c r="AK47" s="22"/>
      <c r="AL47" s="16"/>
      <c r="AO47" s="17"/>
      <c r="AP47" s="17"/>
    </row>
    <row r="48" spans="2:42" ht="12.95" hidden="1" customHeight="1" outlineLevel="1" x14ac:dyDescent="0.2">
      <c r="B48" s="23" t="s">
        <v>6</v>
      </c>
      <c r="C48" s="381"/>
      <c r="D48" s="44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12"/>
      <c r="AD48" s="309"/>
      <c r="AE48" s="309"/>
      <c r="AF48" s="309"/>
      <c r="AG48" s="309"/>
      <c r="AH48" s="309"/>
      <c r="AI48" s="309"/>
      <c r="AJ48" s="202">
        <f>SUM(E48:AI48)</f>
        <v>0</v>
      </c>
      <c r="AK48" s="22"/>
      <c r="AL48" s="16"/>
      <c r="AO48" s="17"/>
      <c r="AP48" s="17"/>
    </row>
    <row r="49" spans="2:42" ht="12.95" hidden="1" customHeight="1" outlineLevel="1" x14ac:dyDescent="0.2">
      <c r="B49" s="25" t="s">
        <v>5</v>
      </c>
      <c r="C49" s="383"/>
      <c r="D49" s="442"/>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3"/>
      <c r="AD49" s="310"/>
      <c r="AE49" s="310"/>
      <c r="AF49" s="310"/>
      <c r="AG49" s="310"/>
      <c r="AH49" s="310"/>
      <c r="AI49" s="310"/>
      <c r="AJ49" s="202">
        <f t="shared" ref="AJ49:AJ56" si="11">SUM(E49:AI49)</f>
        <v>0</v>
      </c>
      <c r="AK49" s="22"/>
      <c r="AL49" s="16"/>
      <c r="AO49" s="17"/>
      <c r="AP49" s="17"/>
    </row>
    <row r="50" spans="2:42" ht="12.95" hidden="1" customHeight="1" outlineLevel="1" x14ac:dyDescent="0.2">
      <c r="B50" s="25" t="s">
        <v>8</v>
      </c>
      <c r="C50" s="383"/>
      <c r="D50" s="442"/>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3"/>
      <c r="AD50" s="310"/>
      <c r="AE50" s="310"/>
      <c r="AF50" s="310"/>
      <c r="AG50" s="310"/>
      <c r="AH50" s="310"/>
      <c r="AI50" s="310"/>
      <c r="AJ50" s="202">
        <f t="shared" si="11"/>
        <v>0</v>
      </c>
      <c r="AK50" s="22"/>
      <c r="AL50" s="16"/>
      <c r="AO50" s="17"/>
      <c r="AP50" s="17"/>
    </row>
    <row r="51" spans="2:42" ht="12.95" hidden="1" customHeight="1" outlineLevel="1" x14ac:dyDescent="0.2">
      <c r="B51" s="25" t="s">
        <v>7</v>
      </c>
      <c r="C51" s="383"/>
      <c r="D51" s="442"/>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3"/>
      <c r="AD51" s="310"/>
      <c r="AE51" s="310"/>
      <c r="AF51" s="310"/>
      <c r="AG51" s="310"/>
      <c r="AH51" s="310"/>
      <c r="AI51" s="310"/>
      <c r="AJ51" s="202">
        <f t="shared" si="11"/>
        <v>0</v>
      </c>
      <c r="AK51" s="22"/>
      <c r="AL51" s="16"/>
      <c r="AO51" s="17"/>
      <c r="AP51" s="17"/>
    </row>
    <row r="52" spans="2:42" ht="12.95" hidden="1" customHeight="1" outlineLevel="1" x14ac:dyDescent="0.2">
      <c r="B52" s="25" t="s">
        <v>9</v>
      </c>
      <c r="C52" s="443"/>
      <c r="D52" s="444"/>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3"/>
      <c r="AD52" s="310"/>
      <c r="AE52" s="310"/>
      <c r="AF52" s="310"/>
      <c r="AG52" s="310"/>
      <c r="AH52" s="310"/>
      <c r="AI52" s="310"/>
      <c r="AJ52" s="202">
        <f t="shared" si="11"/>
        <v>0</v>
      </c>
      <c r="AK52" s="22"/>
      <c r="AL52" s="16"/>
      <c r="AO52" s="17"/>
      <c r="AP52" s="17"/>
    </row>
    <row r="53" spans="2:42" ht="12.95" hidden="1" customHeight="1" outlineLevel="1" x14ac:dyDescent="0.2">
      <c r="B53" s="25" t="s">
        <v>42</v>
      </c>
      <c r="C53" s="443"/>
      <c r="D53" s="444"/>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3"/>
      <c r="AD53" s="310"/>
      <c r="AE53" s="310"/>
      <c r="AF53" s="310"/>
      <c r="AG53" s="310"/>
      <c r="AH53" s="310"/>
      <c r="AI53" s="310"/>
      <c r="AJ53" s="202">
        <f t="shared" si="11"/>
        <v>0</v>
      </c>
      <c r="AK53" s="22"/>
      <c r="AL53" s="16"/>
      <c r="AO53" s="17"/>
      <c r="AP53" s="17"/>
    </row>
    <row r="54" spans="2:42" ht="12.95" hidden="1" customHeight="1" outlineLevel="1" x14ac:dyDescent="0.2">
      <c r="B54" s="25" t="s">
        <v>43</v>
      </c>
      <c r="C54" s="443"/>
      <c r="D54" s="444"/>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3"/>
      <c r="AD54" s="310"/>
      <c r="AE54" s="310"/>
      <c r="AF54" s="310"/>
      <c r="AG54" s="310"/>
      <c r="AH54" s="310"/>
      <c r="AI54" s="310"/>
      <c r="AJ54" s="202">
        <f t="shared" si="11"/>
        <v>0</v>
      </c>
      <c r="AK54" s="22"/>
      <c r="AL54" s="16"/>
      <c r="AO54" s="17"/>
      <c r="AP54" s="17"/>
    </row>
    <row r="55" spans="2:42" ht="12.95" hidden="1" customHeight="1" outlineLevel="1" x14ac:dyDescent="0.2">
      <c r="B55" s="25" t="s">
        <v>44</v>
      </c>
      <c r="C55" s="443"/>
      <c r="D55" s="444"/>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12"/>
      <c r="AD55" s="309"/>
      <c r="AE55" s="309"/>
      <c r="AF55" s="309"/>
      <c r="AG55" s="309"/>
      <c r="AH55" s="309"/>
      <c r="AI55" s="309"/>
      <c r="AJ55" s="202">
        <f t="shared" si="11"/>
        <v>0</v>
      </c>
      <c r="AK55" s="22"/>
      <c r="AL55" s="16"/>
      <c r="AO55" s="17"/>
      <c r="AP55" s="17"/>
    </row>
    <row r="56" spans="2:42" ht="12.95" hidden="1" customHeight="1" outlineLevel="1" x14ac:dyDescent="0.2">
      <c r="B56" s="67" t="s">
        <v>47</v>
      </c>
      <c r="C56" s="447"/>
      <c r="D56" s="448"/>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4"/>
      <c r="AD56" s="311"/>
      <c r="AE56" s="311"/>
      <c r="AF56" s="311"/>
      <c r="AG56" s="311"/>
      <c r="AH56" s="311"/>
      <c r="AI56" s="311"/>
      <c r="AJ56" s="205">
        <f t="shared" si="11"/>
        <v>0</v>
      </c>
      <c r="AK56" s="22"/>
      <c r="AL56" s="16"/>
      <c r="AO56" s="17"/>
      <c r="AP56" s="17"/>
    </row>
    <row r="57" spans="2:42" s="45" customFormat="1" ht="12.95" customHeight="1" collapsed="1" x14ac:dyDescent="0.2">
      <c r="B57" s="403" t="str">
        <f>CONCATENATE("Total hours project 4: GA "&amp;E46)</f>
        <v>Total hours project 4: GA 0</v>
      </c>
      <c r="C57" s="404"/>
      <c r="D57" s="405"/>
      <c r="E57" s="207">
        <f t="shared" ref="E57:AH57" si="12">SUM(E47:E56)</f>
        <v>0</v>
      </c>
      <c r="F57" s="207">
        <f t="shared" si="12"/>
        <v>0</v>
      </c>
      <c r="G57" s="207">
        <f t="shared" si="12"/>
        <v>0</v>
      </c>
      <c r="H57" s="207">
        <f t="shared" si="12"/>
        <v>0</v>
      </c>
      <c r="I57" s="207">
        <f t="shared" si="12"/>
        <v>0</v>
      </c>
      <c r="J57" s="207">
        <f t="shared" si="12"/>
        <v>0</v>
      </c>
      <c r="K57" s="207">
        <f t="shared" si="12"/>
        <v>0</v>
      </c>
      <c r="L57" s="207">
        <f t="shared" si="12"/>
        <v>0</v>
      </c>
      <c r="M57" s="207">
        <f t="shared" si="12"/>
        <v>0</v>
      </c>
      <c r="N57" s="207">
        <f t="shared" si="12"/>
        <v>0</v>
      </c>
      <c r="O57" s="207">
        <f t="shared" si="12"/>
        <v>0</v>
      </c>
      <c r="P57" s="207">
        <f t="shared" si="12"/>
        <v>0</v>
      </c>
      <c r="Q57" s="207">
        <f t="shared" si="12"/>
        <v>0</v>
      </c>
      <c r="R57" s="207">
        <f t="shared" si="12"/>
        <v>0</v>
      </c>
      <c r="S57" s="207">
        <f t="shared" si="12"/>
        <v>0</v>
      </c>
      <c r="T57" s="207">
        <f t="shared" si="12"/>
        <v>0</v>
      </c>
      <c r="U57" s="207">
        <f t="shared" si="12"/>
        <v>0</v>
      </c>
      <c r="V57" s="207">
        <f t="shared" si="12"/>
        <v>0</v>
      </c>
      <c r="W57" s="207">
        <f t="shared" si="12"/>
        <v>0</v>
      </c>
      <c r="X57" s="207">
        <f t="shared" si="12"/>
        <v>0</v>
      </c>
      <c r="Y57" s="207">
        <f t="shared" si="12"/>
        <v>0</v>
      </c>
      <c r="Z57" s="207">
        <f t="shared" si="12"/>
        <v>0</v>
      </c>
      <c r="AA57" s="207">
        <f t="shared" si="12"/>
        <v>0</v>
      </c>
      <c r="AB57" s="207">
        <f t="shared" si="12"/>
        <v>0</v>
      </c>
      <c r="AC57" s="315">
        <f t="shared" si="12"/>
        <v>0</v>
      </c>
      <c r="AD57" s="207">
        <f t="shared" si="12"/>
        <v>0</v>
      </c>
      <c r="AE57" s="207">
        <f t="shared" si="12"/>
        <v>0</v>
      </c>
      <c r="AF57" s="207">
        <f t="shared" si="12"/>
        <v>0</v>
      </c>
      <c r="AG57" s="207">
        <f t="shared" si="12"/>
        <v>0</v>
      </c>
      <c r="AH57" s="207">
        <f t="shared" si="12"/>
        <v>0</v>
      </c>
      <c r="AI57" s="207">
        <f t="shared" ref="AI57:AJ57" si="13">SUM(AI47:AI56)</f>
        <v>0</v>
      </c>
      <c r="AJ57" s="208">
        <f t="shared" si="13"/>
        <v>0</v>
      </c>
      <c r="AK57" s="27"/>
      <c r="AL57" s="16"/>
      <c r="AO57" s="16"/>
      <c r="AP57" s="16"/>
    </row>
    <row r="58" spans="2:42" ht="12.6" hidden="1" customHeight="1" outlineLevel="1" x14ac:dyDescent="0.2">
      <c r="B58" s="394" t="s">
        <v>78</v>
      </c>
      <c r="C58" s="395"/>
      <c r="D58" s="395"/>
      <c r="E58" s="455">
        <f>'Basic info &amp; Projects'!C38</f>
        <v>0</v>
      </c>
      <c r="F58" s="455"/>
      <c r="G58" s="455"/>
      <c r="H58" s="455"/>
      <c r="I58" s="455"/>
      <c r="J58" s="264"/>
      <c r="K58" s="456" t="s">
        <v>77</v>
      </c>
      <c r="L58" s="456"/>
      <c r="M58" s="456"/>
      <c r="N58" s="456"/>
      <c r="O58" s="456"/>
      <c r="P58" s="262">
        <f>'Basic info &amp; Projects'!C36</f>
        <v>0</v>
      </c>
      <c r="Q58" s="211"/>
      <c r="R58" s="212"/>
      <c r="S58" s="212"/>
      <c r="T58" s="212"/>
      <c r="U58" s="212"/>
      <c r="V58" s="212"/>
      <c r="W58" s="212"/>
      <c r="X58" s="356" t="str">
        <f>IF(AJ69&gt;0,IF('Basic info &amp; Projects'!$C$38&lt;&gt;"",IF('Basic info &amp; Projects'!$C$36&lt;&gt;"",,"Required information about the project namne is missing"),"Required information about the project Grant Agreement number is missing"),"")</f>
        <v/>
      </c>
      <c r="Y58" s="212"/>
      <c r="Z58" s="212"/>
      <c r="AA58" s="212"/>
      <c r="AB58" s="212"/>
      <c r="AC58" s="212"/>
      <c r="AD58" s="212"/>
      <c r="AE58" s="213"/>
      <c r="AF58" s="212"/>
      <c r="AG58" s="212"/>
      <c r="AH58" s="212"/>
      <c r="AI58" s="212"/>
      <c r="AJ58" s="235"/>
      <c r="AK58" s="20"/>
      <c r="AL58" s="16"/>
      <c r="AO58" s="17"/>
      <c r="AP58" s="17"/>
    </row>
    <row r="59" spans="2:42" ht="12.95" hidden="1" customHeight="1" outlineLevel="1" x14ac:dyDescent="0.2">
      <c r="B59" s="21" t="s">
        <v>4</v>
      </c>
      <c r="C59" s="381"/>
      <c r="D59" s="44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12"/>
      <c r="AD59" s="309"/>
      <c r="AE59" s="309"/>
      <c r="AF59" s="309"/>
      <c r="AG59" s="309"/>
      <c r="AH59" s="309"/>
      <c r="AI59" s="309"/>
      <c r="AJ59" s="202">
        <f>SUM(E59:AI59)</f>
        <v>0</v>
      </c>
      <c r="AK59" s="22"/>
      <c r="AL59" s="16"/>
      <c r="AO59" s="17"/>
      <c r="AP59" s="17"/>
    </row>
    <row r="60" spans="2:42" ht="12.95" hidden="1" customHeight="1" outlineLevel="1" x14ac:dyDescent="0.2">
      <c r="B60" s="23" t="s">
        <v>6</v>
      </c>
      <c r="C60" s="381"/>
      <c r="D60" s="44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12"/>
      <c r="AD60" s="309"/>
      <c r="AE60" s="309"/>
      <c r="AF60" s="309"/>
      <c r="AG60" s="309"/>
      <c r="AH60" s="309"/>
      <c r="AI60" s="309"/>
      <c r="AJ60" s="202">
        <f>SUM(E60:AI60)</f>
        <v>0</v>
      </c>
      <c r="AK60" s="22"/>
      <c r="AL60" s="16"/>
      <c r="AO60" s="17"/>
      <c r="AP60" s="17"/>
    </row>
    <row r="61" spans="2:42" ht="12.95" hidden="1" customHeight="1" outlineLevel="1" x14ac:dyDescent="0.2">
      <c r="B61" s="25" t="s">
        <v>5</v>
      </c>
      <c r="C61" s="383"/>
      <c r="D61" s="442"/>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3"/>
      <c r="AD61" s="310"/>
      <c r="AE61" s="310"/>
      <c r="AF61" s="310"/>
      <c r="AG61" s="310"/>
      <c r="AH61" s="310"/>
      <c r="AI61" s="310"/>
      <c r="AJ61" s="202">
        <f t="shared" ref="AJ61:AJ68" si="14">SUM(E61:AI61)</f>
        <v>0</v>
      </c>
      <c r="AK61" s="22"/>
      <c r="AL61" s="16"/>
      <c r="AO61" s="17"/>
      <c r="AP61" s="17"/>
    </row>
    <row r="62" spans="2:42" ht="12.95" hidden="1" customHeight="1" outlineLevel="1" x14ac:dyDescent="0.2">
      <c r="B62" s="25" t="s">
        <v>8</v>
      </c>
      <c r="C62" s="383"/>
      <c r="D62" s="442"/>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3"/>
      <c r="AD62" s="310"/>
      <c r="AE62" s="310"/>
      <c r="AF62" s="310"/>
      <c r="AG62" s="310"/>
      <c r="AH62" s="310"/>
      <c r="AI62" s="310"/>
      <c r="AJ62" s="202">
        <f t="shared" si="14"/>
        <v>0</v>
      </c>
      <c r="AK62" s="22"/>
      <c r="AL62" s="16"/>
      <c r="AO62" s="17"/>
      <c r="AP62" s="17"/>
    </row>
    <row r="63" spans="2:42" ht="12.95" hidden="1" customHeight="1" outlineLevel="1" x14ac:dyDescent="0.2">
      <c r="B63" s="25" t="s">
        <v>7</v>
      </c>
      <c r="C63" s="383"/>
      <c r="D63" s="442"/>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3"/>
      <c r="AD63" s="310"/>
      <c r="AE63" s="310"/>
      <c r="AF63" s="310"/>
      <c r="AG63" s="310"/>
      <c r="AH63" s="310"/>
      <c r="AI63" s="310"/>
      <c r="AJ63" s="202">
        <f t="shared" si="14"/>
        <v>0</v>
      </c>
      <c r="AK63" s="22"/>
      <c r="AL63" s="16"/>
      <c r="AO63" s="17"/>
      <c r="AP63" s="17"/>
    </row>
    <row r="64" spans="2:42" ht="12.95" hidden="1" customHeight="1" outlineLevel="1" x14ac:dyDescent="0.2">
      <c r="B64" s="25" t="s">
        <v>9</v>
      </c>
      <c r="C64" s="443"/>
      <c r="D64" s="444"/>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3"/>
      <c r="AD64" s="310"/>
      <c r="AE64" s="310"/>
      <c r="AF64" s="310"/>
      <c r="AG64" s="310"/>
      <c r="AH64" s="310"/>
      <c r="AI64" s="310"/>
      <c r="AJ64" s="202">
        <f t="shared" si="14"/>
        <v>0</v>
      </c>
      <c r="AK64" s="22"/>
      <c r="AL64" s="16"/>
      <c r="AO64" s="17"/>
      <c r="AP64" s="17"/>
    </row>
    <row r="65" spans="2:42" ht="12.95" hidden="1" customHeight="1" outlineLevel="1" x14ac:dyDescent="0.2">
      <c r="B65" s="25" t="s">
        <v>42</v>
      </c>
      <c r="C65" s="443"/>
      <c r="D65" s="444"/>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3"/>
      <c r="AD65" s="310"/>
      <c r="AE65" s="310"/>
      <c r="AF65" s="310"/>
      <c r="AG65" s="310"/>
      <c r="AH65" s="310"/>
      <c r="AI65" s="310"/>
      <c r="AJ65" s="202">
        <f t="shared" si="14"/>
        <v>0</v>
      </c>
      <c r="AK65" s="22"/>
      <c r="AL65" s="16"/>
      <c r="AO65" s="17"/>
      <c r="AP65" s="17"/>
    </row>
    <row r="66" spans="2:42" ht="12.95" hidden="1" customHeight="1" outlineLevel="1" x14ac:dyDescent="0.2">
      <c r="B66" s="25" t="s">
        <v>43</v>
      </c>
      <c r="C66" s="443"/>
      <c r="D66" s="444"/>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3"/>
      <c r="AD66" s="310"/>
      <c r="AE66" s="310"/>
      <c r="AF66" s="310"/>
      <c r="AG66" s="310"/>
      <c r="AH66" s="310"/>
      <c r="AI66" s="310"/>
      <c r="AJ66" s="202">
        <f t="shared" si="14"/>
        <v>0</v>
      </c>
      <c r="AK66" s="22"/>
      <c r="AL66" s="16"/>
      <c r="AO66" s="17"/>
      <c r="AP66" s="17"/>
    </row>
    <row r="67" spans="2:42" ht="12.95" hidden="1" customHeight="1" outlineLevel="1" x14ac:dyDescent="0.2">
      <c r="B67" s="25" t="s">
        <v>44</v>
      </c>
      <c r="C67" s="443"/>
      <c r="D67" s="444"/>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12"/>
      <c r="AD67" s="309"/>
      <c r="AE67" s="309"/>
      <c r="AF67" s="309"/>
      <c r="AG67" s="309"/>
      <c r="AH67" s="309"/>
      <c r="AI67" s="309"/>
      <c r="AJ67" s="202">
        <f t="shared" si="14"/>
        <v>0</v>
      </c>
      <c r="AK67" s="22"/>
      <c r="AL67" s="16"/>
      <c r="AO67" s="17"/>
      <c r="AP67" s="17"/>
    </row>
    <row r="68" spans="2:42" ht="12.95" hidden="1" customHeight="1" outlineLevel="1" x14ac:dyDescent="0.2">
      <c r="B68" s="67" t="s">
        <v>47</v>
      </c>
      <c r="C68" s="447"/>
      <c r="D68" s="448"/>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4"/>
      <c r="AD68" s="311"/>
      <c r="AE68" s="311"/>
      <c r="AF68" s="311"/>
      <c r="AG68" s="311"/>
      <c r="AH68" s="311"/>
      <c r="AI68" s="311"/>
      <c r="AJ68" s="205">
        <f t="shared" si="14"/>
        <v>0</v>
      </c>
      <c r="AK68" s="22"/>
      <c r="AL68" s="16"/>
      <c r="AO68" s="17"/>
      <c r="AP68" s="17"/>
    </row>
    <row r="69" spans="2:42" s="45" customFormat="1" ht="12.95" customHeight="1" collapsed="1" x14ac:dyDescent="0.2">
      <c r="B69" s="403" t="str">
        <f>CONCATENATE("Total hours project 5: GA "&amp;E58)</f>
        <v>Total hours project 5: GA 0</v>
      </c>
      <c r="C69" s="404"/>
      <c r="D69" s="405"/>
      <c r="E69" s="207">
        <f t="shared" ref="E69:AH69" si="15">SUM(E59:E68)</f>
        <v>0</v>
      </c>
      <c r="F69" s="207">
        <f t="shared" si="15"/>
        <v>0</v>
      </c>
      <c r="G69" s="207">
        <f t="shared" si="15"/>
        <v>0</v>
      </c>
      <c r="H69" s="207">
        <f t="shared" si="15"/>
        <v>0</v>
      </c>
      <c r="I69" s="207">
        <f t="shared" si="15"/>
        <v>0</v>
      </c>
      <c r="J69" s="207">
        <f t="shared" si="15"/>
        <v>0</v>
      </c>
      <c r="K69" s="207">
        <f t="shared" si="15"/>
        <v>0</v>
      </c>
      <c r="L69" s="207">
        <f t="shared" si="15"/>
        <v>0</v>
      </c>
      <c r="M69" s="207">
        <f t="shared" si="15"/>
        <v>0</v>
      </c>
      <c r="N69" s="207">
        <f t="shared" si="15"/>
        <v>0</v>
      </c>
      <c r="O69" s="207">
        <f t="shared" si="15"/>
        <v>0</v>
      </c>
      <c r="P69" s="207">
        <f t="shared" si="15"/>
        <v>0</v>
      </c>
      <c r="Q69" s="207">
        <f t="shared" si="15"/>
        <v>0</v>
      </c>
      <c r="R69" s="207">
        <f t="shared" si="15"/>
        <v>0</v>
      </c>
      <c r="S69" s="207">
        <f t="shared" si="15"/>
        <v>0</v>
      </c>
      <c r="T69" s="207">
        <f t="shared" si="15"/>
        <v>0</v>
      </c>
      <c r="U69" s="207">
        <f t="shared" si="15"/>
        <v>0</v>
      </c>
      <c r="V69" s="207">
        <f t="shared" si="15"/>
        <v>0</v>
      </c>
      <c r="W69" s="207">
        <f t="shared" si="15"/>
        <v>0</v>
      </c>
      <c r="X69" s="207">
        <f t="shared" si="15"/>
        <v>0</v>
      </c>
      <c r="Y69" s="207">
        <f t="shared" si="15"/>
        <v>0</v>
      </c>
      <c r="Z69" s="207">
        <f t="shared" si="15"/>
        <v>0</v>
      </c>
      <c r="AA69" s="207">
        <f t="shared" si="15"/>
        <v>0</v>
      </c>
      <c r="AB69" s="207">
        <f t="shared" si="15"/>
        <v>0</v>
      </c>
      <c r="AC69" s="315">
        <f t="shared" si="15"/>
        <v>0</v>
      </c>
      <c r="AD69" s="207">
        <f t="shared" si="15"/>
        <v>0</v>
      </c>
      <c r="AE69" s="207">
        <f t="shared" si="15"/>
        <v>0</v>
      </c>
      <c r="AF69" s="207">
        <f t="shared" si="15"/>
        <v>0</v>
      </c>
      <c r="AG69" s="207">
        <f t="shared" si="15"/>
        <v>0</v>
      </c>
      <c r="AH69" s="207">
        <f t="shared" si="15"/>
        <v>0</v>
      </c>
      <c r="AI69" s="207">
        <f t="shared" ref="AI69" si="16">SUM(AI59:AI68)</f>
        <v>0</v>
      </c>
      <c r="AJ69" s="208">
        <f>SUM(AJ59:AJ68)</f>
        <v>0</v>
      </c>
      <c r="AK69" s="27"/>
      <c r="AL69" s="16"/>
      <c r="AO69" s="16"/>
      <c r="AP69" s="16"/>
    </row>
    <row r="70" spans="2:42" ht="12.6" hidden="1" customHeight="1" outlineLevel="1" x14ac:dyDescent="0.2">
      <c r="B70" s="410" t="s">
        <v>78</v>
      </c>
      <c r="C70" s="411"/>
      <c r="D70" s="411"/>
      <c r="E70" s="455">
        <f>'Basic info &amp; Projects'!C43</f>
        <v>0</v>
      </c>
      <c r="F70" s="455"/>
      <c r="G70" s="455"/>
      <c r="H70" s="455"/>
      <c r="I70" s="455"/>
      <c r="J70" s="264"/>
      <c r="K70" s="456" t="s">
        <v>77</v>
      </c>
      <c r="L70" s="456"/>
      <c r="M70" s="456"/>
      <c r="N70" s="456"/>
      <c r="O70" s="456"/>
      <c r="P70" s="262">
        <f>'Basic info &amp; Projects'!C41</f>
        <v>0</v>
      </c>
      <c r="Q70" s="211"/>
      <c r="R70" s="212"/>
      <c r="S70" s="212"/>
      <c r="T70" s="212"/>
      <c r="U70" s="212"/>
      <c r="V70" s="212"/>
      <c r="W70" s="212"/>
      <c r="X70" s="356" t="str">
        <f>IF(AJ81&gt;0,IF('Basic info &amp; Projects'!$C$43&lt;&gt;"",IF('Basic info &amp; Projects'!$C$41&lt;&gt;"",,"Required information about the project namne is missing"),"Required information about the project Grant Agreement number is missing"),"")</f>
        <v/>
      </c>
      <c r="Y70" s="212"/>
      <c r="Z70" s="212"/>
      <c r="AA70" s="212"/>
      <c r="AB70" s="212"/>
      <c r="AC70" s="212"/>
      <c r="AD70" s="212"/>
      <c r="AE70" s="213"/>
      <c r="AF70" s="212"/>
      <c r="AG70" s="212"/>
      <c r="AH70" s="212"/>
      <c r="AI70" s="212"/>
      <c r="AJ70" s="235"/>
      <c r="AK70" s="20"/>
      <c r="AL70" s="16"/>
      <c r="AO70" s="17"/>
      <c r="AP70" s="17"/>
    </row>
    <row r="71" spans="2:42" ht="12.95" hidden="1" customHeight="1" outlineLevel="1" x14ac:dyDescent="0.2">
      <c r="B71" s="21" t="s">
        <v>4</v>
      </c>
      <c r="C71" s="381"/>
      <c r="D71" s="44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12"/>
      <c r="AD71" s="309"/>
      <c r="AE71" s="309"/>
      <c r="AF71" s="309"/>
      <c r="AG71" s="309"/>
      <c r="AH71" s="309"/>
      <c r="AI71" s="309"/>
      <c r="AJ71" s="202">
        <f>SUM(E71:AI71)</f>
        <v>0</v>
      </c>
      <c r="AK71" s="22"/>
      <c r="AL71" s="16"/>
    </row>
    <row r="72" spans="2:42" ht="12.95" hidden="1" customHeight="1" outlineLevel="1" x14ac:dyDescent="0.2">
      <c r="B72" s="23" t="s">
        <v>6</v>
      </c>
      <c r="C72" s="381"/>
      <c r="D72" s="44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309"/>
      <c r="AC72" s="312"/>
      <c r="AD72" s="309"/>
      <c r="AE72" s="309"/>
      <c r="AF72" s="309"/>
      <c r="AG72" s="309"/>
      <c r="AH72" s="309"/>
      <c r="AI72" s="309"/>
      <c r="AJ72" s="202">
        <f>SUM(E72:AI72)</f>
        <v>0</v>
      </c>
      <c r="AK72" s="22"/>
      <c r="AL72" s="16"/>
    </row>
    <row r="73" spans="2:42" ht="12.95" hidden="1" customHeight="1" outlineLevel="1" x14ac:dyDescent="0.2">
      <c r="B73" s="25" t="s">
        <v>5</v>
      </c>
      <c r="C73" s="383"/>
      <c r="D73" s="442"/>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3"/>
      <c r="AD73" s="310"/>
      <c r="AE73" s="310"/>
      <c r="AF73" s="310"/>
      <c r="AG73" s="310"/>
      <c r="AH73" s="310"/>
      <c r="AI73" s="310"/>
      <c r="AJ73" s="202">
        <f t="shared" ref="AJ73:AJ78" si="17">SUM(E73:AI73)</f>
        <v>0</v>
      </c>
      <c r="AK73" s="22"/>
      <c r="AL73" s="16"/>
    </row>
    <row r="74" spans="2:42" ht="12.95" hidden="1" customHeight="1" outlineLevel="1" x14ac:dyDescent="0.2">
      <c r="B74" s="25" t="s">
        <v>8</v>
      </c>
      <c r="C74" s="383"/>
      <c r="D74" s="442"/>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3"/>
      <c r="AD74" s="310"/>
      <c r="AE74" s="310"/>
      <c r="AF74" s="310"/>
      <c r="AG74" s="310"/>
      <c r="AH74" s="310"/>
      <c r="AI74" s="310"/>
      <c r="AJ74" s="202">
        <f t="shared" si="17"/>
        <v>0</v>
      </c>
      <c r="AK74" s="22"/>
      <c r="AL74" s="16"/>
    </row>
    <row r="75" spans="2:42" ht="12.95" hidden="1" customHeight="1" outlineLevel="1" x14ac:dyDescent="0.2">
      <c r="B75" s="25" t="s">
        <v>7</v>
      </c>
      <c r="C75" s="383"/>
      <c r="D75" s="442"/>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3"/>
      <c r="AD75" s="310"/>
      <c r="AE75" s="310"/>
      <c r="AF75" s="310"/>
      <c r="AG75" s="310"/>
      <c r="AH75" s="310"/>
      <c r="AI75" s="310"/>
      <c r="AJ75" s="202">
        <f t="shared" si="17"/>
        <v>0</v>
      </c>
      <c r="AK75" s="22"/>
      <c r="AL75" s="16"/>
    </row>
    <row r="76" spans="2:42" ht="12.95" hidden="1" customHeight="1" outlineLevel="1" x14ac:dyDescent="0.2">
      <c r="B76" s="25" t="s">
        <v>9</v>
      </c>
      <c r="C76" s="443"/>
      <c r="D76" s="444"/>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3"/>
      <c r="AD76" s="310"/>
      <c r="AE76" s="310"/>
      <c r="AF76" s="310"/>
      <c r="AG76" s="310"/>
      <c r="AH76" s="310"/>
      <c r="AI76" s="310"/>
      <c r="AJ76" s="202">
        <f t="shared" si="17"/>
        <v>0</v>
      </c>
      <c r="AK76" s="22"/>
      <c r="AL76" s="16"/>
    </row>
    <row r="77" spans="2:42" ht="12.95" hidden="1" customHeight="1" outlineLevel="1" x14ac:dyDescent="0.2">
      <c r="B77" s="25" t="s">
        <v>42</v>
      </c>
      <c r="C77" s="443"/>
      <c r="D77" s="444"/>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3"/>
      <c r="AD77" s="310"/>
      <c r="AE77" s="310"/>
      <c r="AF77" s="310"/>
      <c r="AG77" s="310"/>
      <c r="AH77" s="310"/>
      <c r="AI77" s="310"/>
      <c r="AJ77" s="202">
        <f t="shared" si="17"/>
        <v>0</v>
      </c>
      <c r="AK77" s="22"/>
      <c r="AL77" s="16"/>
    </row>
    <row r="78" spans="2:42" ht="12.95" hidden="1" customHeight="1" outlineLevel="1" x14ac:dyDescent="0.2">
      <c r="B78" s="25" t="s">
        <v>43</v>
      </c>
      <c r="C78" s="443"/>
      <c r="D78" s="444"/>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3"/>
      <c r="AD78" s="310"/>
      <c r="AE78" s="310"/>
      <c r="AF78" s="310"/>
      <c r="AG78" s="310"/>
      <c r="AH78" s="310"/>
      <c r="AI78" s="310"/>
      <c r="AJ78" s="202">
        <f t="shared" si="17"/>
        <v>0</v>
      </c>
      <c r="AK78" s="22"/>
      <c r="AL78" s="16"/>
    </row>
    <row r="79" spans="2:42" ht="12.95" hidden="1" customHeight="1" outlineLevel="1" x14ac:dyDescent="0.2">
      <c r="B79" s="25" t="s">
        <v>44</v>
      </c>
      <c r="C79" s="443"/>
      <c r="D79" s="444"/>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12"/>
      <c r="AD79" s="309"/>
      <c r="AE79" s="309"/>
      <c r="AF79" s="309"/>
      <c r="AG79" s="309"/>
      <c r="AH79" s="309"/>
      <c r="AI79" s="309"/>
      <c r="AJ79" s="202">
        <f>SUM(E79:AI79)</f>
        <v>0</v>
      </c>
      <c r="AK79" s="22"/>
      <c r="AL79" s="16"/>
    </row>
    <row r="80" spans="2:42" ht="12.95" hidden="1" customHeight="1" outlineLevel="1" x14ac:dyDescent="0.2">
      <c r="B80" s="67" t="s">
        <v>47</v>
      </c>
      <c r="C80" s="447"/>
      <c r="D80" s="448"/>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4"/>
      <c r="AD80" s="311"/>
      <c r="AE80" s="311"/>
      <c r="AF80" s="311"/>
      <c r="AG80" s="311"/>
      <c r="AH80" s="311"/>
      <c r="AI80" s="311"/>
      <c r="AJ80" s="205">
        <f>SUM(E80:AI80)</f>
        <v>0</v>
      </c>
      <c r="AK80" s="22"/>
      <c r="AL80" s="16"/>
    </row>
    <row r="81" spans="2:38" s="45" customFormat="1" ht="12.95" customHeight="1" collapsed="1" x14ac:dyDescent="0.2">
      <c r="B81" s="403" t="str">
        <f>CONCATENATE("Total hours project 6: GA "&amp;E70)</f>
        <v>Total hours project 6: GA 0</v>
      </c>
      <c r="C81" s="404"/>
      <c r="D81" s="405"/>
      <c r="E81" s="207">
        <f t="shared" ref="E81:AH81" si="18">SUM(E71:E80)</f>
        <v>0</v>
      </c>
      <c r="F81" s="207">
        <f t="shared" si="18"/>
        <v>0</v>
      </c>
      <c r="G81" s="207">
        <f t="shared" si="18"/>
        <v>0</v>
      </c>
      <c r="H81" s="207">
        <f t="shared" si="18"/>
        <v>0</v>
      </c>
      <c r="I81" s="207">
        <f t="shared" si="18"/>
        <v>0</v>
      </c>
      <c r="J81" s="207">
        <f t="shared" si="18"/>
        <v>0</v>
      </c>
      <c r="K81" s="207">
        <f t="shared" si="18"/>
        <v>0</v>
      </c>
      <c r="L81" s="207">
        <f t="shared" si="18"/>
        <v>0</v>
      </c>
      <c r="M81" s="207">
        <f t="shared" si="18"/>
        <v>0</v>
      </c>
      <c r="N81" s="207">
        <f t="shared" si="18"/>
        <v>0</v>
      </c>
      <c r="O81" s="207">
        <f t="shared" si="18"/>
        <v>0</v>
      </c>
      <c r="P81" s="207">
        <f t="shared" si="18"/>
        <v>0</v>
      </c>
      <c r="Q81" s="207">
        <f t="shared" si="18"/>
        <v>0</v>
      </c>
      <c r="R81" s="207">
        <f t="shared" si="18"/>
        <v>0</v>
      </c>
      <c r="S81" s="207">
        <f t="shared" si="18"/>
        <v>0</v>
      </c>
      <c r="T81" s="207">
        <f t="shared" si="18"/>
        <v>0</v>
      </c>
      <c r="U81" s="207">
        <f t="shared" si="18"/>
        <v>0</v>
      </c>
      <c r="V81" s="207">
        <f t="shared" si="18"/>
        <v>0</v>
      </c>
      <c r="W81" s="207">
        <f t="shared" si="18"/>
        <v>0</v>
      </c>
      <c r="X81" s="207">
        <f t="shared" si="18"/>
        <v>0</v>
      </c>
      <c r="Y81" s="207">
        <f t="shared" si="18"/>
        <v>0</v>
      </c>
      <c r="Z81" s="207">
        <f t="shared" si="18"/>
        <v>0</v>
      </c>
      <c r="AA81" s="207">
        <f t="shared" si="18"/>
        <v>0</v>
      </c>
      <c r="AB81" s="207">
        <f t="shared" si="18"/>
        <v>0</v>
      </c>
      <c r="AC81" s="315">
        <f t="shared" si="18"/>
        <v>0</v>
      </c>
      <c r="AD81" s="207">
        <f t="shared" si="18"/>
        <v>0</v>
      </c>
      <c r="AE81" s="207">
        <f t="shared" si="18"/>
        <v>0</v>
      </c>
      <c r="AF81" s="207">
        <f t="shared" si="18"/>
        <v>0</v>
      </c>
      <c r="AG81" s="207">
        <f t="shared" si="18"/>
        <v>0</v>
      </c>
      <c r="AH81" s="207">
        <f t="shared" si="18"/>
        <v>0</v>
      </c>
      <c r="AI81" s="207">
        <f>SUM(AI71:AI80)</f>
        <v>0</v>
      </c>
      <c r="AJ81" s="208">
        <f>SUM(AJ71:AJ80)</f>
        <v>0</v>
      </c>
      <c r="AK81" s="27"/>
      <c r="AL81" s="16"/>
    </row>
    <row r="82" spans="2:38" ht="12.6" hidden="1" customHeight="1" outlineLevel="1" x14ac:dyDescent="0.2">
      <c r="B82" s="410" t="s">
        <v>78</v>
      </c>
      <c r="C82" s="411"/>
      <c r="D82" s="411"/>
      <c r="E82" s="455">
        <f>'Basic info &amp; Projects'!C48</f>
        <v>0</v>
      </c>
      <c r="F82" s="455"/>
      <c r="G82" s="455"/>
      <c r="H82" s="455"/>
      <c r="I82" s="455"/>
      <c r="J82" s="264"/>
      <c r="K82" s="456" t="s">
        <v>77</v>
      </c>
      <c r="L82" s="456"/>
      <c r="M82" s="456"/>
      <c r="N82" s="456"/>
      <c r="O82" s="456"/>
      <c r="P82" s="262">
        <f>'Basic info &amp; Projects'!C46</f>
        <v>0</v>
      </c>
      <c r="Q82" s="211"/>
      <c r="R82" s="212"/>
      <c r="S82" s="212"/>
      <c r="T82" s="212"/>
      <c r="U82" s="212"/>
      <c r="V82" s="212"/>
      <c r="W82" s="212"/>
      <c r="X82" s="356" t="str">
        <f>IF(AJ93&gt;0,IF('Basic info &amp; Projects'!$C$48&lt;&gt;"",IF('Basic info &amp; Projects'!$C$46&lt;&gt;"",,"Required information about the project namne is missing"),"Required information about the project Grant Agreement number is missing"),"")</f>
        <v/>
      </c>
      <c r="Y82" s="212"/>
      <c r="Z82" s="212"/>
      <c r="AA82" s="212"/>
      <c r="AB82" s="212"/>
      <c r="AC82" s="212"/>
      <c r="AD82" s="212"/>
      <c r="AE82" s="213"/>
      <c r="AF82" s="212"/>
      <c r="AG82" s="212"/>
      <c r="AH82" s="212"/>
      <c r="AI82" s="212"/>
      <c r="AJ82" s="235"/>
      <c r="AK82" s="20"/>
      <c r="AL82" s="16"/>
    </row>
    <row r="83" spans="2:38" ht="12.95" hidden="1" customHeight="1" outlineLevel="1" x14ac:dyDescent="0.2">
      <c r="B83" s="21" t="s">
        <v>4</v>
      </c>
      <c r="C83" s="381"/>
      <c r="D83" s="44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12"/>
      <c r="AD83" s="309"/>
      <c r="AE83" s="309"/>
      <c r="AF83" s="309"/>
      <c r="AG83" s="309"/>
      <c r="AH83" s="309"/>
      <c r="AI83" s="309"/>
      <c r="AJ83" s="202">
        <f>SUM(E83:AI83)</f>
        <v>0</v>
      </c>
      <c r="AK83" s="22"/>
      <c r="AL83" s="16"/>
    </row>
    <row r="84" spans="2:38" ht="12.95" hidden="1" customHeight="1" outlineLevel="1" x14ac:dyDescent="0.2">
      <c r="B84" s="23" t="s">
        <v>6</v>
      </c>
      <c r="C84" s="381"/>
      <c r="D84" s="44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12"/>
      <c r="AD84" s="309"/>
      <c r="AE84" s="309"/>
      <c r="AF84" s="309"/>
      <c r="AG84" s="309"/>
      <c r="AH84" s="309"/>
      <c r="AI84" s="309"/>
      <c r="AJ84" s="202">
        <f>SUM(E84:AI84)</f>
        <v>0</v>
      </c>
      <c r="AK84" s="22"/>
      <c r="AL84" s="16"/>
    </row>
    <row r="85" spans="2:38" ht="12.95" hidden="1" customHeight="1" outlineLevel="1" x14ac:dyDescent="0.2">
      <c r="B85" s="25" t="s">
        <v>5</v>
      </c>
      <c r="C85" s="383"/>
      <c r="D85" s="442"/>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3"/>
      <c r="AD85" s="310"/>
      <c r="AE85" s="310"/>
      <c r="AF85" s="310"/>
      <c r="AG85" s="310"/>
      <c r="AH85" s="310"/>
      <c r="AI85" s="310"/>
      <c r="AJ85" s="202">
        <f t="shared" ref="AJ85:AJ90" si="19">SUM(E85:AI85)</f>
        <v>0</v>
      </c>
      <c r="AK85" s="22"/>
      <c r="AL85" s="16"/>
    </row>
    <row r="86" spans="2:38" ht="12.95" hidden="1" customHeight="1" outlineLevel="1" x14ac:dyDescent="0.2">
      <c r="B86" s="25" t="s">
        <v>8</v>
      </c>
      <c r="C86" s="383"/>
      <c r="D86" s="442"/>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3"/>
      <c r="AD86" s="310"/>
      <c r="AE86" s="310"/>
      <c r="AF86" s="310"/>
      <c r="AG86" s="310"/>
      <c r="AH86" s="310"/>
      <c r="AI86" s="310"/>
      <c r="AJ86" s="202">
        <f t="shared" si="19"/>
        <v>0</v>
      </c>
      <c r="AK86" s="22"/>
      <c r="AL86" s="16"/>
    </row>
    <row r="87" spans="2:38" ht="12.95" hidden="1" customHeight="1" outlineLevel="1" x14ac:dyDescent="0.2">
      <c r="B87" s="25" t="s">
        <v>7</v>
      </c>
      <c r="C87" s="383"/>
      <c r="D87" s="442"/>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310"/>
      <c r="AC87" s="313"/>
      <c r="AD87" s="310"/>
      <c r="AE87" s="310"/>
      <c r="AF87" s="310"/>
      <c r="AG87" s="310"/>
      <c r="AH87" s="310"/>
      <c r="AI87" s="310"/>
      <c r="AJ87" s="202">
        <f t="shared" si="19"/>
        <v>0</v>
      </c>
      <c r="AK87" s="22"/>
      <c r="AL87" s="16"/>
    </row>
    <row r="88" spans="2:38" ht="12.95" hidden="1" customHeight="1" outlineLevel="1" x14ac:dyDescent="0.2">
      <c r="B88" s="25" t="s">
        <v>9</v>
      </c>
      <c r="C88" s="443"/>
      <c r="D88" s="444"/>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3"/>
      <c r="AD88" s="310"/>
      <c r="AE88" s="310"/>
      <c r="AF88" s="310"/>
      <c r="AG88" s="310"/>
      <c r="AH88" s="310"/>
      <c r="AI88" s="310"/>
      <c r="AJ88" s="202">
        <f t="shared" si="19"/>
        <v>0</v>
      </c>
      <c r="AK88" s="22"/>
      <c r="AL88" s="16"/>
    </row>
    <row r="89" spans="2:38" ht="12.95" hidden="1" customHeight="1" outlineLevel="1" x14ac:dyDescent="0.2">
      <c r="B89" s="25" t="s">
        <v>42</v>
      </c>
      <c r="C89" s="443"/>
      <c r="D89" s="444"/>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3"/>
      <c r="AD89" s="310"/>
      <c r="AE89" s="310"/>
      <c r="AF89" s="310"/>
      <c r="AG89" s="310"/>
      <c r="AH89" s="310"/>
      <c r="AI89" s="310"/>
      <c r="AJ89" s="202">
        <f t="shared" si="19"/>
        <v>0</v>
      </c>
      <c r="AK89" s="22"/>
      <c r="AL89" s="16"/>
    </row>
    <row r="90" spans="2:38" ht="12.95" hidden="1" customHeight="1" outlineLevel="1" x14ac:dyDescent="0.2">
      <c r="B90" s="25" t="s">
        <v>43</v>
      </c>
      <c r="C90" s="443"/>
      <c r="D90" s="444"/>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3"/>
      <c r="AD90" s="310"/>
      <c r="AE90" s="310"/>
      <c r="AF90" s="310"/>
      <c r="AG90" s="310"/>
      <c r="AH90" s="310"/>
      <c r="AI90" s="310"/>
      <c r="AJ90" s="202">
        <f t="shared" si="19"/>
        <v>0</v>
      </c>
      <c r="AK90" s="22"/>
      <c r="AL90" s="16"/>
    </row>
    <row r="91" spans="2:38" ht="12.95" hidden="1" customHeight="1" outlineLevel="1" x14ac:dyDescent="0.2">
      <c r="B91" s="25" t="s">
        <v>44</v>
      </c>
      <c r="C91" s="443"/>
      <c r="D91" s="444"/>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12"/>
      <c r="AD91" s="309"/>
      <c r="AE91" s="309"/>
      <c r="AF91" s="309"/>
      <c r="AG91" s="309"/>
      <c r="AH91" s="309"/>
      <c r="AI91" s="309"/>
      <c r="AJ91" s="202">
        <f>SUM(E91:AI91)</f>
        <v>0</v>
      </c>
      <c r="AK91" s="22"/>
      <c r="AL91" s="16"/>
    </row>
    <row r="92" spans="2:38" ht="12.95" hidden="1" customHeight="1" outlineLevel="1" x14ac:dyDescent="0.2">
      <c r="B92" s="67" t="s">
        <v>47</v>
      </c>
      <c r="C92" s="447"/>
      <c r="D92" s="448"/>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4"/>
      <c r="AD92" s="311"/>
      <c r="AE92" s="311"/>
      <c r="AF92" s="311"/>
      <c r="AG92" s="311"/>
      <c r="AH92" s="311"/>
      <c r="AI92" s="311"/>
      <c r="AJ92" s="205">
        <f>SUM(E92:AI92)</f>
        <v>0</v>
      </c>
      <c r="AK92" s="22"/>
      <c r="AL92" s="16"/>
    </row>
    <row r="93" spans="2:38" s="45" customFormat="1" ht="12.95" customHeight="1" collapsed="1" x14ac:dyDescent="0.2">
      <c r="B93" s="403" t="str">
        <f>CONCATENATE("Total hours project 7: GA "&amp;E82)</f>
        <v>Total hours project 7: GA 0</v>
      </c>
      <c r="C93" s="404"/>
      <c r="D93" s="405"/>
      <c r="E93" s="207">
        <f t="shared" ref="E93:AH93" si="20">SUM(E83:E92)</f>
        <v>0</v>
      </c>
      <c r="F93" s="207">
        <f t="shared" si="20"/>
        <v>0</v>
      </c>
      <c r="G93" s="207">
        <f t="shared" si="20"/>
        <v>0</v>
      </c>
      <c r="H93" s="207">
        <f t="shared" si="20"/>
        <v>0</v>
      </c>
      <c r="I93" s="207">
        <f t="shared" si="20"/>
        <v>0</v>
      </c>
      <c r="J93" s="207">
        <f t="shared" si="20"/>
        <v>0</v>
      </c>
      <c r="K93" s="207">
        <f t="shared" si="20"/>
        <v>0</v>
      </c>
      <c r="L93" s="207">
        <f t="shared" si="20"/>
        <v>0</v>
      </c>
      <c r="M93" s="207">
        <f t="shared" si="20"/>
        <v>0</v>
      </c>
      <c r="N93" s="207">
        <f t="shared" si="20"/>
        <v>0</v>
      </c>
      <c r="O93" s="207">
        <f t="shared" si="20"/>
        <v>0</v>
      </c>
      <c r="P93" s="207">
        <f t="shared" si="20"/>
        <v>0</v>
      </c>
      <c r="Q93" s="207">
        <f t="shared" si="20"/>
        <v>0</v>
      </c>
      <c r="R93" s="207">
        <f t="shared" si="20"/>
        <v>0</v>
      </c>
      <c r="S93" s="207">
        <f t="shared" si="20"/>
        <v>0</v>
      </c>
      <c r="T93" s="207">
        <f t="shared" si="20"/>
        <v>0</v>
      </c>
      <c r="U93" s="207">
        <f t="shared" si="20"/>
        <v>0</v>
      </c>
      <c r="V93" s="207">
        <f t="shared" si="20"/>
        <v>0</v>
      </c>
      <c r="W93" s="207">
        <f t="shared" si="20"/>
        <v>0</v>
      </c>
      <c r="X93" s="207">
        <f t="shared" si="20"/>
        <v>0</v>
      </c>
      <c r="Y93" s="207">
        <f t="shared" si="20"/>
        <v>0</v>
      </c>
      <c r="Z93" s="207">
        <f t="shared" si="20"/>
        <v>0</v>
      </c>
      <c r="AA93" s="207">
        <f t="shared" si="20"/>
        <v>0</v>
      </c>
      <c r="AB93" s="207">
        <f t="shared" si="20"/>
        <v>0</v>
      </c>
      <c r="AC93" s="315">
        <f t="shared" si="20"/>
        <v>0</v>
      </c>
      <c r="AD93" s="207">
        <f t="shared" si="20"/>
        <v>0</v>
      </c>
      <c r="AE93" s="207">
        <f t="shared" si="20"/>
        <v>0</v>
      </c>
      <c r="AF93" s="207">
        <f t="shared" si="20"/>
        <v>0</v>
      </c>
      <c r="AG93" s="207">
        <f t="shared" si="20"/>
        <v>0</v>
      </c>
      <c r="AH93" s="207">
        <f t="shared" si="20"/>
        <v>0</v>
      </c>
      <c r="AI93" s="207">
        <f>SUM(AI83:AI92)</f>
        <v>0</v>
      </c>
      <c r="AJ93" s="208">
        <f>SUM(AJ83:AJ92)</f>
        <v>0</v>
      </c>
      <c r="AK93" s="27"/>
      <c r="AL93" s="16"/>
    </row>
    <row r="94" spans="2:38" ht="12.6" hidden="1" customHeight="1" outlineLevel="1" x14ac:dyDescent="0.2">
      <c r="B94" s="410" t="s">
        <v>78</v>
      </c>
      <c r="C94" s="411"/>
      <c r="D94" s="411"/>
      <c r="E94" s="455">
        <f>'Basic info &amp; Projects'!C53</f>
        <v>0</v>
      </c>
      <c r="F94" s="455"/>
      <c r="G94" s="455"/>
      <c r="H94" s="455"/>
      <c r="I94" s="455"/>
      <c r="J94" s="264"/>
      <c r="K94" s="456" t="s">
        <v>77</v>
      </c>
      <c r="L94" s="456"/>
      <c r="M94" s="456"/>
      <c r="N94" s="456"/>
      <c r="O94" s="456"/>
      <c r="P94" s="262">
        <f>'Basic info &amp; Projects'!C51</f>
        <v>0</v>
      </c>
      <c r="Q94" s="211"/>
      <c r="R94" s="212"/>
      <c r="S94" s="212"/>
      <c r="T94" s="212"/>
      <c r="U94" s="212"/>
      <c r="V94" s="212"/>
      <c r="W94" s="212"/>
      <c r="X94" s="356" t="str">
        <f>IF(AJ105&gt;0,IF('Basic info &amp; Projects'!$C$48&lt;&gt;"",IF('Basic info &amp; Projects'!$C$46&lt;&gt;"",,"Required information about the project namne is missing"),"Required information about the project Grant Agreement number is missing"),"")</f>
        <v/>
      </c>
      <c r="Y94" s="212"/>
      <c r="Z94" s="212"/>
      <c r="AA94" s="212"/>
      <c r="AB94" s="212"/>
      <c r="AC94" s="212"/>
      <c r="AD94" s="212"/>
      <c r="AE94" s="213"/>
      <c r="AF94" s="212"/>
      <c r="AG94" s="212"/>
      <c r="AH94" s="212"/>
      <c r="AI94" s="212"/>
      <c r="AJ94" s="235"/>
      <c r="AK94" s="20"/>
      <c r="AL94" s="16"/>
    </row>
    <row r="95" spans="2:38" ht="12.95" hidden="1" customHeight="1" outlineLevel="1" x14ac:dyDescent="0.2">
      <c r="B95" s="21" t="s">
        <v>4</v>
      </c>
      <c r="C95" s="381"/>
      <c r="D95" s="44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12"/>
      <c r="AD95" s="309"/>
      <c r="AE95" s="309"/>
      <c r="AF95" s="309"/>
      <c r="AG95" s="309"/>
      <c r="AH95" s="309"/>
      <c r="AI95" s="309"/>
      <c r="AJ95" s="202">
        <f>SUM(E95:AI95)</f>
        <v>0</v>
      </c>
      <c r="AK95" s="22"/>
      <c r="AL95" s="16"/>
    </row>
    <row r="96" spans="2:38" ht="12.95" hidden="1" customHeight="1" outlineLevel="1" x14ac:dyDescent="0.2">
      <c r="B96" s="23" t="s">
        <v>6</v>
      </c>
      <c r="C96" s="381"/>
      <c r="D96" s="44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12"/>
      <c r="AD96" s="309"/>
      <c r="AE96" s="309"/>
      <c r="AF96" s="309"/>
      <c r="AG96" s="309"/>
      <c r="AH96" s="309"/>
      <c r="AI96" s="309"/>
      <c r="AJ96" s="202">
        <f>SUM(E96:AI96)</f>
        <v>0</v>
      </c>
      <c r="AK96" s="22"/>
      <c r="AL96" s="16"/>
    </row>
    <row r="97" spans="2:38" ht="12.95" hidden="1" customHeight="1" outlineLevel="1" x14ac:dyDescent="0.2">
      <c r="B97" s="25" t="s">
        <v>5</v>
      </c>
      <c r="C97" s="383"/>
      <c r="D97" s="442"/>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3"/>
      <c r="AD97" s="310"/>
      <c r="AE97" s="310"/>
      <c r="AF97" s="310"/>
      <c r="AG97" s="310"/>
      <c r="AH97" s="310"/>
      <c r="AI97" s="310"/>
      <c r="AJ97" s="202">
        <f t="shared" ref="AJ97:AJ102" si="21">SUM(E97:AI97)</f>
        <v>0</v>
      </c>
      <c r="AK97" s="22"/>
      <c r="AL97" s="16"/>
    </row>
    <row r="98" spans="2:38" ht="12.95" hidden="1" customHeight="1" outlineLevel="1" x14ac:dyDescent="0.2">
      <c r="B98" s="25" t="s">
        <v>8</v>
      </c>
      <c r="C98" s="383"/>
      <c r="D98" s="442"/>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3"/>
      <c r="AD98" s="310"/>
      <c r="AE98" s="310"/>
      <c r="AF98" s="310"/>
      <c r="AG98" s="310"/>
      <c r="AH98" s="310"/>
      <c r="AI98" s="310"/>
      <c r="AJ98" s="202">
        <f t="shared" si="21"/>
        <v>0</v>
      </c>
      <c r="AK98" s="22"/>
      <c r="AL98" s="16"/>
    </row>
    <row r="99" spans="2:38" ht="12.95" hidden="1" customHeight="1" outlineLevel="1" x14ac:dyDescent="0.2">
      <c r="B99" s="25" t="s">
        <v>7</v>
      </c>
      <c r="C99" s="383"/>
      <c r="D99" s="442"/>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3"/>
      <c r="AD99" s="310"/>
      <c r="AE99" s="310"/>
      <c r="AF99" s="310"/>
      <c r="AG99" s="310"/>
      <c r="AH99" s="310"/>
      <c r="AI99" s="310"/>
      <c r="AJ99" s="202">
        <f t="shared" si="21"/>
        <v>0</v>
      </c>
      <c r="AK99" s="22"/>
      <c r="AL99" s="16"/>
    </row>
    <row r="100" spans="2:38" ht="12.95" hidden="1" customHeight="1" outlineLevel="1" x14ac:dyDescent="0.2">
      <c r="B100" s="25" t="s">
        <v>9</v>
      </c>
      <c r="C100" s="443"/>
      <c r="D100" s="444"/>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3"/>
      <c r="AD100" s="310"/>
      <c r="AE100" s="310"/>
      <c r="AF100" s="310"/>
      <c r="AG100" s="310"/>
      <c r="AH100" s="310"/>
      <c r="AI100" s="310"/>
      <c r="AJ100" s="202">
        <f t="shared" si="21"/>
        <v>0</v>
      </c>
      <c r="AK100" s="22"/>
      <c r="AL100" s="16"/>
    </row>
    <row r="101" spans="2:38" ht="12.95" hidden="1" customHeight="1" outlineLevel="1" x14ac:dyDescent="0.2">
      <c r="B101" s="25" t="s">
        <v>42</v>
      </c>
      <c r="C101" s="443"/>
      <c r="D101" s="444"/>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3"/>
      <c r="AD101" s="310"/>
      <c r="AE101" s="310"/>
      <c r="AF101" s="310"/>
      <c r="AG101" s="310"/>
      <c r="AH101" s="310"/>
      <c r="AI101" s="310"/>
      <c r="AJ101" s="202">
        <f t="shared" si="21"/>
        <v>0</v>
      </c>
      <c r="AK101" s="22"/>
      <c r="AL101" s="16"/>
    </row>
    <row r="102" spans="2:38" ht="12.95" hidden="1" customHeight="1" outlineLevel="1" x14ac:dyDescent="0.2">
      <c r="B102" s="25" t="s">
        <v>43</v>
      </c>
      <c r="C102" s="443"/>
      <c r="D102" s="444"/>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3"/>
      <c r="AD102" s="310"/>
      <c r="AE102" s="310"/>
      <c r="AF102" s="310"/>
      <c r="AG102" s="310"/>
      <c r="AH102" s="310"/>
      <c r="AI102" s="310"/>
      <c r="AJ102" s="202">
        <f t="shared" si="21"/>
        <v>0</v>
      </c>
      <c r="AK102" s="22"/>
      <c r="AL102" s="16"/>
    </row>
    <row r="103" spans="2:38" ht="12.95" hidden="1" customHeight="1" outlineLevel="1" x14ac:dyDescent="0.2">
      <c r="B103" s="25" t="s">
        <v>44</v>
      </c>
      <c r="C103" s="443"/>
      <c r="D103" s="444"/>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12"/>
      <c r="AD103" s="309"/>
      <c r="AE103" s="309"/>
      <c r="AF103" s="309"/>
      <c r="AG103" s="309"/>
      <c r="AH103" s="309"/>
      <c r="AI103" s="309"/>
      <c r="AJ103" s="202">
        <f>SUM(E103:AI103)</f>
        <v>0</v>
      </c>
      <c r="AK103" s="22"/>
      <c r="AL103" s="16"/>
    </row>
    <row r="104" spans="2:38" ht="12.95" hidden="1" customHeight="1" outlineLevel="1" x14ac:dyDescent="0.2">
      <c r="B104" s="67" t="s">
        <v>47</v>
      </c>
      <c r="C104" s="447"/>
      <c r="D104" s="448"/>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4"/>
      <c r="AD104" s="311"/>
      <c r="AE104" s="311"/>
      <c r="AF104" s="311"/>
      <c r="AG104" s="311"/>
      <c r="AH104" s="311"/>
      <c r="AI104" s="311"/>
      <c r="AJ104" s="205">
        <f>SUM(E104:AI104)</f>
        <v>0</v>
      </c>
      <c r="AK104" s="22"/>
      <c r="AL104" s="16"/>
    </row>
    <row r="105" spans="2:38" s="45" customFormat="1" ht="12.95" customHeight="1" collapsed="1" x14ac:dyDescent="0.2">
      <c r="B105" s="403" t="str">
        <f>CONCATENATE("Total hours project 8: GA "&amp;E94)</f>
        <v>Total hours project 8: GA 0</v>
      </c>
      <c r="C105" s="404"/>
      <c r="D105" s="405"/>
      <c r="E105" s="207">
        <f t="shared" ref="E105:AH105" si="22">SUM(E95:E104)</f>
        <v>0</v>
      </c>
      <c r="F105" s="207">
        <f t="shared" si="22"/>
        <v>0</v>
      </c>
      <c r="G105" s="207">
        <f t="shared" si="22"/>
        <v>0</v>
      </c>
      <c r="H105" s="207">
        <f t="shared" si="22"/>
        <v>0</v>
      </c>
      <c r="I105" s="207">
        <f t="shared" si="22"/>
        <v>0</v>
      </c>
      <c r="J105" s="207">
        <f t="shared" si="22"/>
        <v>0</v>
      </c>
      <c r="K105" s="207">
        <f t="shared" si="22"/>
        <v>0</v>
      </c>
      <c r="L105" s="207">
        <f t="shared" si="22"/>
        <v>0</v>
      </c>
      <c r="M105" s="207">
        <f t="shared" si="22"/>
        <v>0</v>
      </c>
      <c r="N105" s="207">
        <f t="shared" si="22"/>
        <v>0</v>
      </c>
      <c r="O105" s="207">
        <f t="shared" si="22"/>
        <v>0</v>
      </c>
      <c r="P105" s="207">
        <f t="shared" si="22"/>
        <v>0</v>
      </c>
      <c r="Q105" s="207">
        <f t="shared" si="22"/>
        <v>0</v>
      </c>
      <c r="R105" s="207">
        <f t="shared" si="22"/>
        <v>0</v>
      </c>
      <c r="S105" s="207">
        <f t="shared" si="22"/>
        <v>0</v>
      </c>
      <c r="T105" s="207">
        <f t="shared" si="22"/>
        <v>0</v>
      </c>
      <c r="U105" s="207">
        <f t="shared" si="22"/>
        <v>0</v>
      </c>
      <c r="V105" s="207">
        <f t="shared" si="22"/>
        <v>0</v>
      </c>
      <c r="W105" s="207">
        <f t="shared" si="22"/>
        <v>0</v>
      </c>
      <c r="X105" s="207">
        <f t="shared" si="22"/>
        <v>0</v>
      </c>
      <c r="Y105" s="207">
        <f t="shared" si="22"/>
        <v>0</v>
      </c>
      <c r="Z105" s="207">
        <f t="shared" si="22"/>
        <v>0</v>
      </c>
      <c r="AA105" s="207">
        <f t="shared" si="22"/>
        <v>0</v>
      </c>
      <c r="AB105" s="207">
        <f t="shared" si="22"/>
        <v>0</v>
      </c>
      <c r="AC105" s="315">
        <f t="shared" si="22"/>
        <v>0</v>
      </c>
      <c r="AD105" s="207">
        <f t="shared" si="22"/>
        <v>0</v>
      </c>
      <c r="AE105" s="207">
        <f t="shared" si="22"/>
        <v>0</v>
      </c>
      <c r="AF105" s="207">
        <f t="shared" si="22"/>
        <v>0</v>
      </c>
      <c r="AG105" s="207">
        <f t="shared" si="22"/>
        <v>0</v>
      </c>
      <c r="AH105" s="207">
        <f t="shared" si="22"/>
        <v>0</v>
      </c>
      <c r="AI105" s="207">
        <f>SUM(AI95:AI104)</f>
        <v>0</v>
      </c>
      <c r="AJ105" s="208">
        <f>SUM(AJ95:AJ104)</f>
        <v>0</v>
      </c>
      <c r="AK105" s="27"/>
      <c r="AL105" s="16"/>
    </row>
    <row r="106" spans="2:38" ht="12.6" hidden="1" customHeight="1" outlineLevel="1" x14ac:dyDescent="0.2">
      <c r="B106" s="410" t="s">
        <v>78</v>
      </c>
      <c r="C106" s="411"/>
      <c r="D106" s="411"/>
      <c r="E106" s="455">
        <f>'Basic info &amp; Projects'!C58</f>
        <v>0</v>
      </c>
      <c r="F106" s="455"/>
      <c r="G106" s="455"/>
      <c r="H106" s="455"/>
      <c r="I106" s="455"/>
      <c r="J106" s="264"/>
      <c r="K106" s="456" t="s">
        <v>77</v>
      </c>
      <c r="L106" s="456"/>
      <c r="M106" s="456"/>
      <c r="N106" s="456"/>
      <c r="O106" s="456"/>
      <c r="P106" s="262">
        <f>'Basic info &amp; Projects'!C56</f>
        <v>0</v>
      </c>
      <c r="Q106" s="211"/>
      <c r="R106" s="212"/>
      <c r="S106" s="212"/>
      <c r="T106" s="212"/>
      <c r="U106" s="212"/>
      <c r="V106" s="212"/>
      <c r="W106" s="212"/>
      <c r="X106" s="356" t="str">
        <f>IF(AJ117&gt;0,IF('Basic info &amp; Projects'!$C$58&lt;&gt;"",IF('Basic info &amp; Projects'!$C$56&lt;&gt;"",,"Required information about the project namne is missing"),"Required information about the project Grant Agreement number is missing"),"")</f>
        <v/>
      </c>
      <c r="Y106" s="212"/>
      <c r="Z106" s="212"/>
      <c r="AA106" s="212"/>
      <c r="AB106" s="212"/>
      <c r="AC106" s="212"/>
      <c r="AD106" s="212"/>
      <c r="AE106" s="213"/>
      <c r="AF106" s="212"/>
      <c r="AG106" s="212"/>
      <c r="AH106" s="212"/>
      <c r="AI106" s="212"/>
      <c r="AJ106" s="235"/>
      <c r="AK106" s="20"/>
      <c r="AL106" s="16"/>
    </row>
    <row r="107" spans="2:38" ht="12.95" hidden="1" customHeight="1" outlineLevel="1" x14ac:dyDescent="0.2">
      <c r="B107" s="21" t="s">
        <v>4</v>
      </c>
      <c r="C107" s="381"/>
      <c r="D107" s="44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12"/>
      <c r="AD107" s="309"/>
      <c r="AE107" s="309"/>
      <c r="AF107" s="309"/>
      <c r="AG107" s="309"/>
      <c r="AH107" s="309"/>
      <c r="AI107" s="309"/>
      <c r="AJ107" s="202">
        <f>SUM(E107:AI107)</f>
        <v>0</v>
      </c>
      <c r="AK107" s="22"/>
      <c r="AL107" s="16"/>
    </row>
    <row r="108" spans="2:38" ht="12.95" hidden="1" customHeight="1" outlineLevel="1" x14ac:dyDescent="0.2">
      <c r="B108" s="23" t="s">
        <v>6</v>
      </c>
      <c r="C108" s="381"/>
      <c r="D108" s="44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12"/>
      <c r="AD108" s="309"/>
      <c r="AE108" s="309"/>
      <c r="AF108" s="309"/>
      <c r="AG108" s="309"/>
      <c r="AH108" s="309"/>
      <c r="AI108" s="309"/>
      <c r="AJ108" s="202">
        <f>SUM(E108:AI108)</f>
        <v>0</v>
      </c>
      <c r="AK108" s="22"/>
      <c r="AL108" s="16"/>
    </row>
    <row r="109" spans="2:38" ht="12.95" hidden="1" customHeight="1" outlineLevel="1" x14ac:dyDescent="0.2">
      <c r="B109" s="25" t="s">
        <v>5</v>
      </c>
      <c r="C109" s="383"/>
      <c r="D109" s="442"/>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3"/>
      <c r="AD109" s="310"/>
      <c r="AE109" s="310"/>
      <c r="AF109" s="310"/>
      <c r="AG109" s="310"/>
      <c r="AH109" s="310"/>
      <c r="AI109" s="310"/>
      <c r="AJ109" s="202">
        <f t="shared" ref="AJ109:AJ114" si="23">SUM(E109:AI109)</f>
        <v>0</v>
      </c>
      <c r="AK109" s="22"/>
      <c r="AL109" s="16"/>
    </row>
    <row r="110" spans="2:38" ht="12.95" hidden="1" customHeight="1" outlineLevel="1" x14ac:dyDescent="0.2">
      <c r="B110" s="25" t="s">
        <v>8</v>
      </c>
      <c r="C110" s="383"/>
      <c r="D110" s="442"/>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3"/>
      <c r="AD110" s="310"/>
      <c r="AE110" s="310"/>
      <c r="AF110" s="310"/>
      <c r="AG110" s="310"/>
      <c r="AH110" s="310"/>
      <c r="AI110" s="310"/>
      <c r="AJ110" s="202">
        <f t="shared" si="23"/>
        <v>0</v>
      </c>
      <c r="AK110" s="22"/>
      <c r="AL110" s="16"/>
    </row>
    <row r="111" spans="2:38" ht="12.95" hidden="1" customHeight="1" outlineLevel="1" x14ac:dyDescent="0.2">
      <c r="B111" s="25" t="s">
        <v>7</v>
      </c>
      <c r="C111" s="383"/>
      <c r="D111" s="442"/>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3"/>
      <c r="AD111" s="310"/>
      <c r="AE111" s="310"/>
      <c r="AF111" s="310"/>
      <c r="AG111" s="310"/>
      <c r="AH111" s="310"/>
      <c r="AI111" s="310"/>
      <c r="AJ111" s="202">
        <f t="shared" si="23"/>
        <v>0</v>
      </c>
      <c r="AK111" s="22"/>
      <c r="AL111" s="16"/>
    </row>
    <row r="112" spans="2:38" ht="12.95" hidden="1" customHeight="1" outlineLevel="1" x14ac:dyDescent="0.2">
      <c r="B112" s="25" t="s">
        <v>9</v>
      </c>
      <c r="C112" s="443"/>
      <c r="D112" s="444"/>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3"/>
      <c r="AD112" s="310"/>
      <c r="AE112" s="310"/>
      <c r="AF112" s="310"/>
      <c r="AG112" s="310"/>
      <c r="AH112" s="310"/>
      <c r="AI112" s="310"/>
      <c r="AJ112" s="202">
        <f t="shared" si="23"/>
        <v>0</v>
      </c>
      <c r="AK112" s="22"/>
      <c r="AL112" s="16"/>
    </row>
    <row r="113" spans="2:38" ht="12.95" hidden="1" customHeight="1" outlineLevel="1" x14ac:dyDescent="0.2">
      <c r="B113" s="25" t="s">
        <v>42</v>
      </c>
      <c r="C113" s="443"/>
      <c r="D113" s="444"/>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3"/>
      <c r="AD113" s="310"/>
      <c r="AE113" s="310"/>
      <c r="AF113" s="310"/>
      <c r="AG113" s="310"/>
      <c r="AH113" s="310"/>
      <c r="AI113" s="310"/>
      <c r="AJ113" s="202">
        <f t="shared" si="23"/>
        <v>0</v>
      </c>
      <c r="AK113" s="22"/>
      <c r="AL113" s="16"/>
    </row>
    <row r="114" spans="2:38" ht="12.95" hidden="1" customHeight="1" outlineLevel="1" x14ac:dyDescent="0.2">
      <c r="B114" s="25" t="s">
        <v>43</v>
      </c>
      <c r="C114" s="443"/>
      <c r="D114" s="444"/>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3"/>
      <c r="AD114" s="310"/>
      <c r="AE114" s="310"/>
      <c r="AF114" s="310"/>
      <c r="AG114" s="310"/>
      <c r="AH114" s="310"/>
      <c r="AI114" s="310"/>
      <c r="AJ114" s="202">
        <f t="shared" si="23"/>
        <v>0</v>
      </c>
      <c r="AK114" s="22"/>
      <c r="AL114" s="16"/>
    </row>
    <row r="115" spans="2:38" ht="12.95" hidden="1" customHeight="1" outlineLevel="1" x14ac:dyDescent="0.2">
      <c r="B115" s="25" t="s">
        <v>44</v>
      </c>
      <c r="C115" s="443"/>
      <c r="D115" s="444"/>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12"/>
      <c r="AD115" s="309"/>
      <c r="AE115" s="309"/>
      <c r="AF115" s="309"/>
      <c r="AG115" s="309"/>
      <c r="AH115" s="309"/>
      <c r="AI115" s="309"/>
      <c r="AJ115" s="202">
        <f>SUM(E115:AI115)</f>
        <v>0</v>
      </c>
      <c r="AK115" s="22"/>
      <c r="AL115" s="16"/>
    </row>
    <row r="116" spans="2:38" ht="12.95" hidden="1" customHeight="1" outlineLevel="1" x14ac:dyDescent="0.2">
      <c r="B116" s="67" t="s">
        <v>47</v>
      </c>
      <c r="C116" s="447"/>
      <c r="D116" s="448"/>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4"/>
      <c r="AD116" s="311"/>
      <c r="AE116" s="311"/>
      <c r="AF116" s="311"/>
      <c r="AG116" s="311"/>
      <c r="AH116" s="311"/>
      <c r="AI116" s="311"/>
      <c r="AJ116" s="205">
        <f>SUM(E116:AI116)</f>
        <v>0</v>
      </c>
      <c r="AK116" s="22"/>
      <c r="AL116" s="16"/>
    </row>
    <row r="117" spans="2:38" s="45" customFormat="1" ht="12.95" customHeight="1" collapsed="1" x14ac:dyDescent="0.2">
      <c r="B117" s="403" t="str">
        <f>CONCATENATE("Total hours project 9: GA "&amp;E106)</f>
        <v>Total hours project 9: GA 0</v>
      </c>
      <c r="C117" s="404"/>
      <c r="D117" s="405"/>
      <c r="E117" s="207">
        <f t="shared" ref="E117:AH117" si="24">SUM(E107:E116)</f>
        <v>0</v>
      </c>
      <c r="F117" s="207">
        <f t="shared" si="24"/>
        <v>0</v>
      </c>
      <c r="G117" s="207">
        <f t="shared" si="24"/>
        <v>0</v>
      </c>
      <c r="H117" s="207">
        <f t="shared" si="24"/>
        <v>0</v>
      </c>
      <c r="I117" s="207">
        <f t="shared" si="24"/>
        <v>0</v>
      </c>
      <c r="J117" s="207">
        <f t="shared" si="24"/>
        <v>0</v>
      </c>
      <c r="K117" s="207">
        <f t="shared" si="24"/>
        <v>0</v>
      </c>
      <c r="L117" s="207">
        <f t="shared" si="24"/>
        <v>0</v>
      </c>
      <c r="M117" s="207">
        <f t="shared" si="24"/>
        <v>0</v>
      </c>
      <c r="N117" s="207">
        <f t="shared" si="24"/>
        <v>0</v>
      </c>
      <c r="O117" s="207">
        <f t="shared" si="24"/>
        <v>0</v>
      </c>
      <c r="P117" s="207">
        <f t="shared" si="24"/>
        <v>0</v>
      </c>
      <c r="Q117" s="207">
        <f t="shared" si="24"/>
        <v>0</v>
      </c>
      <c r="R117" s="207">
        <f t="shared" si="24"/>
        <v>0</v>
      </c>
      <c r="S117" s="207">
        <f t="shared" si="24"/>
        <v>0</v>
      </c>
      <c r="T117" s="207">
        <f t="shared" si="24"/>
        <v>0</v>
      </c>
      <c r="U117" s="207">
        <f t="shared" si="24"/>
        <v>0</v>
      </c>
      <c r="V117" s="207">
        <f t="shared" si="24"/>
        <v>0</v>
      </c>
      <c r="W117" s="207">
        <f t="shared" si="24"/>
        <v>0</v>
      </c>
      <c r="X117" s="207">
        <f t="shared" si="24"/>
        <v>0</v>
      </c>
      <c r="Y117" s="207">
        <f t="shared" si="24"/>
        <v>0</v>
      </c>
      <c r="Z117" s="207">
        <f t="shared" si="24"/>
        <v>0</v>
      </c>
      <c r="AA117" s="207">
        <f t="shared" si="24"/>
        <v>0</v>
      </c>
      <c r="AB117" s="207">
        <f t="shared" si="24"/>
        <v>0</v>
      </c>
      <c r="AC117" s="315">
        <f t="shared" si="24"/>
        <v>0</v>
      </c>
      <c r="AD117" s="207">
        <f t="shared" si="24"/>
        <v>0</v>
      </c>
      <c r="AE117" s="207">
        <f t="shared" si="24"/>
        <v>0</v>
      </c>
      <c r="AF117" s="207">
        <f t="shared" si="24"/>
        <v>0</v>
      </c>
      <c r="AG117" s="207">
        <f t="shared" si="24"/>
        <v>0</v>
      </c>
      <c r="AH117" s="207">
        <f t="shared" si="24"/>
        <v>0</v>
      </c>
      <c r="AI117" s="207">
        <f>SUM(AI107:AI116)</f>
        <v>0</v>
      </c>
      <c r="AJ117" s="208">
        <f>SUM(AJ107:AJ116)</f>
        <v>0</v>
      </c>
      <c r="AK117" s="27"/>
      <c r="AL117" s="16"/>
    </row>
    <row r="118" spans="2:38" ht="12.6" hidden="1" customHeight="1" outlineLevel="1" x14ac:dyDescent="0.2">
      <c r="B118" s="410" t="s">
        <v>78</v>
      </c>
      <c r="C118" s="411"/>
      <c r="D118" s="411"/>
      <c r="E118" s="455">
        <f>'Basic info &amp; Projects'!C63</f>
        <v>0</v>
      </c>
      <c r="F118" s="455"/>
      <c r="G118" s="455"/>
      <c r="H118" s="455"/>
      <c r="I118" s="455"/>
      <c r="J118" s="264"/>
      <c r="K118" s="456" t="s">
        <v>77</v>
      </c>
      <c r="L118" s="456"/>
      <c r="M118" s="456"/>
      <c r="N118" s="456"/>
      <c r="O118" s="456"/>
      <c r="P118" s="262">
        <f>'Basic info &amp; Projects'!C61</f>
        <v>0</v>
      </c>
      <c r="Q118" s="211"/>
      <c r="R118" s="212"/>
      <c r="S118" s="212"/>
      <c r="T118" s="212"/>
      <c r="U118" s="212"/>
      <c r="V118" s="212"/>
      <c r="W118" s="212"/>
      <c r="X118" s="356" t="str">
        <f>IF(AJ129&gt;0,IF('Basic info &amp; Projects'!$C$63&lt;&gt;"",IF('Basic info &amp; Projects'!$C$61&lt;&gt;"",,"Required information about the project namne is missing"),"Required information about the project Grant Agreement number is missing"),"")</f>
        <v/>
      </c>
      <c r="Y118" s="212"/>
      <c r="Z118" s="212"/>
      <c r="AA118" s="212"/>
      <c r="AB118" s="212"/>
      <c r="AC118" s="212"/>
      <c r="AD118" s="212"/>
      <c r="AE118" s="213"/>
      <c r="AF118" s="212"/>
      <c r="AG118" s="212"/>
      <c r="AH118" s="212"/>
      <c r="AI118" s="212"/>
      <c r="AJ118" s="235"/>
      <c r="AK118" s="20"/>
      <c r="AL118" s="16"/>
    </row>
    <row r="119" spans="2:38" ht="12.95" hidden="1" customHeight="1" outlineLevel="1" x14ac:dyDescent="0.2">
      <c r="B119" s="21" t="s">
        <v>4</v>
      </c>
      <c r="C119" s="381"/>
      <c r="D119" s="44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12"/>
      <c r="AD119" s="309"/>
      <c r="AE119" s="309"/>
      <c r="AF119" s="309"/>
      <c r="AG119" s="309"/>
      <c r="AH119" s="309"/>
      <c r="AI119" s="309"/>
      <c r="AJ119" s="202">
        <f>SUM(E119:AI119)</f>
        <v>0</v>
      </c>
      <c r="AK119" s="22"/>
      <c r="AL119" s="16"/>
    </row>
    <row r="120" spans="2:38" ht="12.95" hidden="1" customHeight="1" outlineLevel="1" x14ac:dyDescent="0.2">
      <c r="B120" s="23" t="s">
        <v>6</v>
      </c>
      <c r="C120" s="381"/>
      <c r="D120" s="44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12"/>
      <c r="AD120" s="309"/>
      <c r="AE120" s="309"/>
      <c r="AF120" s="309"/>
      <c r="AG120" s="309"/>
      <c r="AH120" s="309"/>
      <c r="AI120" s="309"/>
      <c r="AJ120" s="202">
        <f>SUM(E120:AI120)</f>
        <v>0</v>
      </c>
      <c r="AK120" s="22"/>
      <c r="AL120" s="16"/>
    </row>
    <row r="121" spans="2:38" ht="12.95" hidden="1" customHeight="1" outlineLevel="1" x14ac:dyDescent="0.2">
      <c r="B121" s="25" t="s">
        <v>5</v>
      </c>
      <c r="C121" s="383"/>
      <c r="D121" s="442"/>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3"/>
      <c r="AD121" s="310"/>
      <c r="AE121" s="310"/>
      <c r="AF121" s="310"/>
      <c r="AG121" s="310"/>
      <c r="AH121" s="310"/>
      <c r="AI121" s="310"/>
      <c r="AJ121" s="202">
        <f t="shared" ref="AJ121:AJ126" si="25">SUM(E121:AI121)</f>
        <v>0</v>
      </c>
      <c r="AK121" s="22"/>
      <c r="AL121" s="16"/>
    </row>
    <row r="122" spans="2:38" ht="12.95" hidden="1" customHeight="1" outlineLevel="1" x14ac:dyDescent="0.2">
      <c r="B122" s="25" t="s">
        <v>8</v>
      </c>
      <c r="C122" s="383"/>
      <c r="D122" s="442"/>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3"/>
      <c r="AD122" s="310"/>
      <c r="AE122" s="310"/>
      <c r="AF122" s="310"/>
      <c r="AG122" s="310"/>
      <c r="AH122" s="310"/>
      <c r="AI122" s="310"/>
      <c r="AJ122" s="202">
        <f t="shared" si="25"/>
        <v>0</v>
      </c>
      <c r="AK122" s="22"/>
      <c r="AL122" s="16"/>
    </row>
    <row r="123" spans="2:38" ht="12.95" hidden="1" customHeight="1" outlineLevel="1" x14ac:dyDescent="0.2">
      <c r="B123" s="25" t="s">
        <v>7</v>
      </c>
      <c r="C123" s="383"/>
      <c r="D123" s="442"/>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3"/>
      <c r="AD123" s="310"/>
      <c r="AE123" s="310"/>
      <c r="AF123" s="310"/>
      <c r="AG123" s="310"/>
      <c r="AH123" s="310"/>
      <c r="AI123" s="310"/>
      <c r="AJ123" s="202">
        <f t="shared" si="25"/>
        <v>0</v>
      </c>
      <c r="AK123" s="22"/>
      <c r="AL123" s="16"/>
    </row>
    <row r="124" spans="2:38" ht="12.95" hidden="1" customHeight="1" outlineLevel="1" x14ac:dyDescent="0.2">
      <c r="B124" s="25" t="s">
        <v>9</v>
      </c>
      <c r="C124" s="443"/>
      <c r="D124" s="444"/>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3"/>
      <c r="AD124" s="310"/>
      <c r="AE124" s="310"/>
      <c r="AF124" s="310"/>
      <c r="AG124" s="310"/>
      <c r="AH124" s="310"/>
      <c r="AI124" s="310"/>
      <c r="AJ124" s="202">
        <f t="shared" si="25"/>
        <v>0</v>
      </c>
      <c r="AK124" s="22"/>
      <c r="AL124" s="16"/>
    </row>
    <row r="125" spans="2:38" ht="12.95" hidden="1" customHeight="1" outlineLevel="1" x14ac:dyDescent="0.2">
      <c r="B125" s="25" t="s">
        <v>42</v>
      </c>
      <c r="C125" s="443"/>
      <c r="D125" s="444"/>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3"/>
      <c r="AD125" s="310"/>
      <c r="AE125" s="310"/>
      <c r="AF125" s="310"/>
      <c r="AG125" s="310"/>
      <c r="AH125" s="310"/>
      <c r="AI125" s="310"/>
      <c r="AJ125" s="202">
        <f t="shared" si="25"/>
        <v>0</v>
      </c>
      <c r="AK125" s="22"/>
      <c r="AL125" s="16"/>
    </row>
    <row r="126" spans="2:38" ht="12.95" hidden="1" customHeight="1" outlineLevel="1" x14ac:dyDescent="0.2">
      <c r="B126" s="25" t="s">
        <v>43</v>
      </c>
      <c r="C126" s="443"/>
      <c r="D126" s="444"/>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3"/>
      <c r="AD126" s="310"/>
      <c r="AE126" s="310"/>
      <c r="AF126" s="310"/>
      <c r="AG126" s="310"/>
      <c r="AH126" s="310"/>
      <c r="AI126" s="310"/>
      <c r="AJ126" s="202">
        <f t="shared" si="25"/>
        <v>0</v>
      </c>
      <c r="AK126" s="22"/>
      <c r="AL126" s="16"/>
    </row>
    <row r="127" spans="2:38" ht="12.95" hidden="1" customHeight="1" outlineLevel="1" x14ac:dyDescent="0.2">
      <c r="B127" s="25" t="s">
        <v>44</v>
      </c>
      <c r="C127" s="443"/>
      <c r="D127" s="444"/>
      <c r="E127" s="309"/>
      <c r="F127" s="309"/>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309"/>
      <c r="AC127" s="312"/>
      <c r="AD127" s="309"/>
      <c r="AE127" s="309"/>
      <c r="AF127" s="309"/>
      <c r="AG127" s="309"/>
      <c r="AH127" s="309"/>
      <c r="AI127" s="309"/>
      <c r="AJ127" s="202">
        <f>SUM(E127:AI127)</f>
        <v>0</v>
      </c>
      <c r="AK127" s="22"/>
      <c r="AL127" s="16"/>
    </row>
    <row r="128" spans="2:38" ht="12.95" hidden="1" customHeight="1" outlineLevel="1" x14ac:dyDescent="0.2">
      <c r="B128" s="67" t="s">
        <v>47</v>
      </c>
      <c r="C128" s="447"/>
      <c r="D128" s="448"/>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4"/>
      <c r="AD128" s="311"/>
      <c r="AE128" s="311"/>
      <c r="AF128" s="311"/>
      <c r="AG128" s="311"/>
      <c r="AH128" s="311"/>
      <c r="AI128" s="311"/>
      <c r="AJ128" s="205">
        <f>SUM(E128:AI128)</f>
        <v>0</v>
      </c>
      <c r="AK128" s="22"/>
      <c r="AL128" s="16"/>
    </row>
    <row r="129" spans="2:40" s="45" customFormat="1" ht="12.95" customHeight="1" collapsed="1" thickBot="1" x14ac:dyDescent="0.25">
      <c r="B129" s="416" t="str">
        <f>CONCATENATE("Total hours project 10: GA "&amp;E118)</f>
        <v>Total hours project 10: GA 0</v>
      </c>
      <c r="C129" s="417"/>
      <c r="D129" s="418"/>
      <c r="E129" s="207">
        <f t="shared" ref="E129:AH129" si="26">SUM(E119:E128)</f>
        <v>0</v>
      </c>
      <c r="F129" s="207">
        <f t="shared" si="26"/>
        <v>0</v>
      </c>
      <c r="G129" s="207">
        <f t="shared" si="26"/>
        <v>0</v>
      </c>
      <c r="H129" s="207">
        <f t="shared" si="26"/>
        <v>0</v>
      </c>
      <c r="I129" s="207">
        <f t="shared" si="26"/>
        <v>0</v>
      </c>
      <c r="J129" s="207">
        <f t="shared" si="26"/>
        <v>0</v>
      </c>
      <c r="K129" s="207">
        <f t="shared" si="26"/>
        <v>0</v>
      </c>
      <c r="L129" s="207">
        <f t="shared" si="26"/>
        <v>0</v>
      </c>
      <c r="M129" s="207">
        <f t="shared" si="26"/>
        <v>0</v>
      </c>
      <c r="N129" s="207">
        <f t="shared" si="26"/>
        <v>0</v>
      </c>
      <c r="O129" s="207">
        <f t="shared" si="26"/>
        <v>0</v>
      </c>
      <c r="P129" s="207">
        <f t="shared" si="26"/>
        <v>0</v>
      </c>
      <c r="Q129" s="207">
        <f t="shared" si="26"/>
        <v>0</v>
      </c>
      <c r="R129" s="207">
        <f t="shared" si="26"/>
        <v>0</v>
      </c>
      <c r="S129" s="207">
        <f t="shared" si="26"/>
        <v>0</v>
      </c>
      <c r="T129" s="207">
        <f t="shared" si="26"/>
        <v>0</v>
      </c>
      <c r="U129" s="207">
        <f t="shared" si="26"/>
        <v>0</v>
      </c>
      <c r="V129" s="207">
        <f t="shared" si="26"/>
        <v>0</v>
      </c>
      <c r="W129" s="207">
        <f t="shared" si="26"/>
        <v>0</v>
      </c>
      <c r="X129" s="207">
        <f t="shared" si="26"/>
        <v>0</v>
      </c>
      <c r="Y129" s="207">
        <f t="shared" si="26"/>
        <v>0</v>
      </c>
      <c r="Z129" s="207">
        <f t="shared" si="26"/>
        <v>0</v>
      </c>
      <c r="AA129" s="207">
        <f t="shared" si="26"/>
        <v>0</v>
      </c>
      <c r="AB129" s="207">
        <f t="shared" si="26"/>
        <v>0</v>
      </c>
      <c r="AC129" s="315">
        <f t="shared" si="26"/>
        <v>0</v>
      </c>
      <c r="AD129" s="207">
        <f t="shared" si="26"/>
        <v>0</v>
      </c>
      <c r="AE129" s="207">
        <f t="shared" si="26"/>
        <v>0</v>
      </c>
      <c r="AF129" s="207">
        <f t="shared" si="26"/>
        <v>0</v>
      </c>
      <c r="AG129" s="207">
        <f t="shared" si="26"/>
        <v>0</v>
      </c>
      <c r="AH129" s="207">
        <f t="shared" si="26"/>
        <v>0</v>
      </c>
      <c r="AI129" s="207">
        <f>SUM(AI119:AI128)</f>
        <v>0</v>
      </c>
      <c r="AJ129" s="217">
        <f>SUM(AJ119:AJ128)</f>
        <v>0</v>
      </c>
      <c r="AK129" s="27"/>
      <c r="AL129" s="16"/>
    </row>
    <row r="130" spans="2:40" ht="12.95" customHeight="1" x14ac:dyDescent="0.2">
      <c r="B130" s="424" t="s">
        <v>130</v>
      </c>
      <c r="C130" s="425"/>
      <c r="D130" s="426"/>
      <c r="E130" s="219">
        <f t="shared" ref="E130:F130" si="27">E129+E117+E105+E93+E81+E69+E57+E45+E33+E21</f>
        <v>0</v>
      </c>
      <c r="F130" s="219">
        <f t="shared" si="27"/>
        <v>0</v>
      </c>
      <c r="G130" s="219">
        <f t="shared" ref="G130:AI130" si="28">G129+G117+G105+G93+G81+G69+G57+G45+G33+G21</f>
        <v>0</v>
      </c>
      <c r="H130" s="219">
        <f t="shared" si="28"/>
        <v>0</v>
      </c>
      <c r="I130" s="219">
        <f t="shared" si="28"/>
        <v>0</v>
      </c>
      <c r="J130" s="219">
        <f t="shared" si="28"/>
        <v>0</v>
      </c>
      <c r="K130" s="219">
        <f t="shared" ref="K130" si="29">K129+K117+K105+K93+K81+K69+K57+K45+K33+K21</f>
        <v>0</v>
      </c>
      <c r="L130" s="219">
        <f t="shared" ref="L130:M130" si="30">L129+L117+L105+L93+L81+L69+L57+L45+L33+L21</f>
        <v>0</v>
      </c>
      <c r="M130" s="219">
        <f t="shared" si="30"/>
        <v>0</v>
      </c>
      <c r="N130" s="219">
        <f t="shared" si="28"/>
        <v>0</v>
      </c>
      <c r="O130" s="219">
        <f t="shared" si="28"/>
        <v>0</v>
      </c>
      <c r="P130" s="219">
        <f t="shared" si="28"/>
        <v>0</v>
      </c>
      <c r="Q130" s="219">
        <f t="shared" ref="Q130:R130" si="31">Q129+Q117+Q105+Q93+Q81+Q69+Q57+Q45+Q33+Q21</f>
        <v>0</v>
      </c>
      <c r="R130" s="219">
        <f t="shared" si="31"/>
        <v>0</v>
      </c>
      <c r="S130" s="219">
        <f t="shared" ref="S130:T130" si="32">S129+S117+S105+S93+S81+S69+S57+S45+S33+S21</f>
        <v>0</v>
      </c>
      <c r="T130" s="219">
        <f t="shared" si="32"/>
        <v>0</v>
      </c>
      <c r="U130" s="219">
        <f t="shared" si="28"/>
        <v>0</v>
      </c>
      <c r="V130" s="219">
        <f t="shared" si="28"/>
        <v>0</v>
      </c>
      <c r="W130" s="219">
        <f t="shared" ref="W130:X130" si="33">W129+W117+W105+W93+W81+W69+W57+W45+W33+W21</f>
        <v>0</v>
      </c>
      <c r="X130" s="219">
        <f t="shared" si="33"/>
        <v>0</v>
      </c>
      <c r="Y130" s="219">
        <f t="shared" si="28"/>
        <v>0</v>
      </c>
      <c r="Z130" s="219">
        <f t="shared" ref="Z130:AA130" si="34">Z129+Z117+Z105+Z93+Z81+Z69+Z57+Z45+Z33+Z21</f>
        <v>0</v>
      </c>
      <c r="AA130" s="219">
        <f t="shared" si="34"/>
        <v>0</v>
      </c>
      <c r="AB130" s="219">
        <f t="shared" si="28"/>
        <v>0</v>
      </c>
      <c r="AC130" s="316">
        <f t="shared" si="28"/>
        <v>0</v>
      </c>
      <c r="AD130" s="219">
        <f t="shared" si="28"/>
        <v>0</v>
      </c>
      <c r="AE130" s="219">
        <f t="shared" ref="AE130:AH130" si="35">AE129+AE117+AE105+AE93+AE81+AE69+AE57+AE45+AE33+AE21</f>
        <v>0</v>
      </c>
      <c r="AF130" s="219">
        <f t="shared" si="35"/>
        <v>0</v>
      </c>
      <c r="AG130" s="219">
        <f t="shared" si="35"/>
        <v>0</v>
      </c>
      <c r="AH130" s="219">
        <f t="shared" si="35"/>
        <v>0</v>
      </c>
      <c r="AI130" s="219">
        <f t="shared" si="28"/>
        <v>0</v>
      </c>
      <c r="AJ130" s="238">
        <f t="shared" ref="AJ130:AJ136" si="36">SUM(E130:AI130)</f>
        <v>0</v>
      </c>
      <c r="AK130" s="27"/>
      <c r="AL130" s="16"/>
    </row>
    <row r="131" spans="2:40" ht="12.6" customHeight="1" x14ac:dyDescent="0.2">
      <c r="B131" s="403" t="s">
        <v>51</v>
      </c>
      <c r="C131" s="404"/>
      <c r="D131" s="405"/>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51"/>
      <c r="AD131" s="223"/>
      <c r="AE131" s="223"/>
      <c r="AF131" s="223"/>
      <c r="AG131" s="223"/>
      <c r="AH131" s="223"/>
      <c r="AI131" s="236"/>
      <c r="AJ131" s="222">
        <f t="shared" si="36"/>
        <v>0</v>
      </c>
      <c r="AK131" s="27"/>
      <c r="AL131" s="16"/>
    </row>
    <row r="132" spans="2:40" ht="12.95" customHeight="1" x14ac:dyDescent="0.2">
      <c r="B132" s="403" t="s">
        <v>58</v>
      </c>
      <c r="C132" s="404"/>
      <c r="D132" s="405"/>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51"/>
      <c r="AD132" s="223"/>
      <c r="AE132" s="223"/>
      <c r="AF132" s="223">
        <f>IF(L$9&lt;&gt;"sat",IF(L$9&lt;&gt;"sun",(IF('Basic info &amp; Projects'!$C$9=1700,8,IF('Basic info &amp; Projects'!$C$9=1732,8,IF('Basic info &amp; Projects'!$C$9=1756,8,)))),),)</f>
        <v>0</v>
      </c>
      <c r="AG132" s="223">
        <f>IF(M$9&lt;&gt;"sat",IF(M$9&lt;&gt;"sun",(IF('Basic info &amp; Projects'!$C$9=1700,8,IF('Basic info &amp; Projects'!$C$9=1732,8,IF('Basic info &amp; Projects'!$C$9=1756,8,)))),),)</f>
        <v>0</v>
      </c>
      <c r="AH132" s="223">
        <f>IF(N$9&lt;&gt;"sat",IF(N$9&lt;&gt;"sun",(IF('Basic info &amp; Projects'!$C$9=1700,8,IF('Basic info &amp; Projects'!$C$9=1732,8,IF('Basic info &amp; Projects'!$C$9=1756,8,)))),),)</f>
        <v>0</v>
      </c>
      <c r="AI132" s="236"/>
      <c r="AJ132" s="250">
        <f t="shared" si="36"/>
        <v>0</v>
      </c>
      <c r="AK132" s="27"/>
      <c r="AL132" s="16"/>
    </row>
    <row r="133" spans="2:40" ht="12.95" customHeight="1" x14ac:dyDescent="0.2">
      <c r="B133" s="403" t="s">
        <v>53</v>
      </c>
      <c r="C133" s="404"/>
      <c r="D133" s="405"/>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51"/>
      <c r="AD133" s="223"/>
      <c r="AE133" s="223"/>
      <c r="AF133" s="223"/>
      <c r="AG133" s="223"/>
      <c r="AH133" s="223"/>
      <c r="AI133" s="236"/>
      <c r="AJ133" s="222">
        <f t="shared" si="36"/>
        <v>0</v>
      </c>
      <c r="AK133" s="27"/>
      <c r="AL133" s="16"/>
    </row>
    <row r="134" spans="2:40" ht="12.95" customHeight="1" x14ac:dyDescent="0.2">
      <c r="B134" s="403" t="s">
        <v>54</v>
      </c>
      <c r="C134" s="404"/>
      <c r="D134" s="405"/>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51"/>
      <c r="AD134" s="223"/>
      <c r="AE134" s="223"/>
      <c r="AF134" s="223"/>
      <c r="AG134" s="223"/>
      <c r="AH134" s="223"/>
      <c r="AI134" s="236"/>
      <c r="AJ134" s="222">
        <f t="shared" si="36"/>
        <v>0</v>
      </c>
      <c r="AK134" s="27"/>
      <c r="AL134" s="16"/>
    </row>
    <row r="135" spans="2:40" ht="12.95" customHeight="1" thickBot="1" x14ac:dyDescent="0.25">
      <c r="B135" s="416" t="s">
        <v>57</v>
      </c>
      <c r="C135" s="417"/>
      <c r="D135" s="418"/>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51"/>
      <c r="AD135" s="223"/>
      <c r="AE135" s="223"/>
      <c r="AF135" s="223"/>
      <c r="AG135" s="223"/>
      <c r="AH135" s="223"/>
      <c r="AI135" s="236"/>
      <c r="AJ135" s="224">
        <f t="shared" si="36"/>
        <v>0</v>
      </c>
      <c r="AK135" s="27"/>
      <c r="AL135" s="16"/>
    </row>
    <row r="136" spans="2:40" ht="12.95" customHeight="1" thickBot="1" x14ac:dyDescent="0.25">
      <c r="B136" s="419" t="s">
        <v>81</v>
      </c>
      <c r="C136" s="420"/>
      <c r="D136" s="421"/>
      <c r="E136" s="226">
        <f t="shared" ref="E136:F136" si="37">SUM(E130:E135)</f>
        <v>0</v>
      </c>
      <c r="F136" s="226">
        <f t="shared" si="37"/>
        <v>0</v>
      </c>
      <c r="G136" s="226">
        <f t="shared" ref="G136:AD136" si="38">SUM(G130:G135)</f>
        <v>0</v>
      </c>
      <c r="H136" s="226">
        <f t="shared" si="38"/>
        <v>0</v>
      </c>
      <c r="I136" s="226">
        <f t="shared" si="38"/>
        <v>0</v>
      </c>
      <c r="J136" s="226">
        <f t="shared" si="38"/>
        <v>0</v>
      </c>
      <c r="K136" s="226">
        <f t="shared" ref="K136" si="39">SUM(K130:K135)</f>
        <v>0</v>
      </c>
      <c r="L136" s="226">
        <f t="shared" ref="L136:M136" si="40">SUM(L130:L135)</f>
        <v>0</v>
      </c>
      <c r="M136" s="226">
        <f t="shared" si="40"/>
        <v>0</v>
      </c>
      <c r="N136" s="226">
        <f t="shared" si="38"/>
        <v>0</v>
      </c>
      <c r="O136" s="226">
        <f t="shared" si="38"/>
        <v>0</v>
      </c>
      <c r="P136" s="226">
        <f t="shared" si="38"/>
        <v>0</v>
      </c>
      <c r="Q136" s="226">
        <f t="shared" ref="Q136:R136" si="41">SUM(Q130:Q135)</f>
        <v>0</v>
      </c>
      <c r="R136" s="226">
        <f t="shared" si="41"/>
        <v>0</v>
      </c>
      <c r="S136" s="226">
        <f t="shared" ref="S136:T136" si="42">SUM(S130:S135)</f>
        <v>0</v>
      </c>
      <c r="T136" s="226">
        <f t="shared" si="42"/>
        <v>0</v>
      </c>
      <c r="U136" s="226">
        <f t="shared" si="38"/>
        <v>0</v>
      </c>
      <c r="V136" s="226">
        <f t="shared" si="38"/>
        <v>0</v>
      </c>
      <c r="W136" s="226">
        <f t="shared" ref="W136:X136" si="43">SUM(W130:W135)</f>
        <v>0</v>
      </c>
      <c r="X136" s="226">
        <f t="shared" si="43"/>
        <v>0</v>
      </c>
      <c r="Y136" s="226">
        <f t="shared" si="38"/>
        <v>0</v>
      </c>
      <c r="Z136" s="226">
        <f t="shared" ref="Z136:AA136" si="44">SUM(Z130:Z135)</f>
        <v>0</v>
      </c>
      <c r="AA136" s="226">
        <f t="shared" si="44"/>
        <v>0</v>
      </c>
      <c r="AB136" s="226">
        <f t="shared" si="38"/>
        <v>0</v>
      </c>
      <c r="AC136" s="317">
        <f t="shared" si="38"/>
        <v>0</v>
      </c>
      <c r="AD136" s="226">
        <f t="shared" si="38"/>
        <v>0</v>
      </c>
      <c r="AE136" s="226">
        <f t="shared" ref="AE136:AH136" si="45">SUM(AE130:AE135)</f>
        <v>0</v>
      </c>
      <c r="AF136" s="226">
        <f t="shared" si="45"/>
        <v>0</v>
      </c>
      <c r="AG136" s="226">
        <f t="shared" si="45"/>
        <v>0</v>
      </c>
      <c r="AH136" s="226">
        <f t="shared" si="45"/>
        <v>0</v>
      </c>
      <c r="AI136" s="240">
        <f>SUM(AI130:AI135)</f>
        <v>0</v>
      </c>
      <c r="AJ136" s="241">
        <f t="shared" si="36"/>
        <v>0</v>
      </c>
      <c r="AK136" s="27"/>
      <c r="AL136" s="16"/>
    </row>
    <row r="137" spans="2:40" ht="12" customHeight="1" thickBot="1" x14ac:dyDescent="0.25">
      <c r="F137" s="17"/>
      <c r="G137" s="17"/>
      <c r="H137" s="17"/>
      <c r="I137" s="17"/>
      <c r="J137" s="17"/>
      <c r="K137" s="17"/>
      <c r="L137" s="17"/>
      <c r="M137" s="17"/>
      <c r="N137" s="17"/>
      <c r="O137" s="17"/>
      <c r="P137" s="17"/>
    </row>
    <row r="138" spans="2:40" ht="12" hidden="1" customHeight="1" x14ac:dyDescent="0.2">
      <c r="B138" s="29" t="s">
        <v>48</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row>
    <row r="139" spans="2:40" ht="53.45" hidden="1" customHeight="1" thickBot="1" x14ac:dyDescent="0.25">
      <c r="B139" s="438"/>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39"/>
      <c r="AI139" s="439"/>
      <c r="AJ139" s="440"/>
    </row>
    <row r="140" spans="2:40" ht="12" hidden="1" customHeight="1" thickBot="1" x14ac:dyDescent="0.25">
      <c r="B140" s="32"/>
      <c r="C140" s="16"/>
      <c r="D140" s="33"/>
    </row>
    <row r="141" spans="2:40" ht="12.95" customHeight="1" thickTop="1" thickBot="1" x14ac:dyDescent="0.25">
      <c r="B141" s="34" t="s">
        <v>36</v>
      </c>
      <c r="C141" s="35"/>
      <c r="D141" s="36"/>
      <c r="E141" s="430" t="s">
        <v>144</v>
      </c>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2"/>
      <c r="AK141" s="147"/>
      <c r="AL141" s="147"/>
      <c r="AM141" s="147"/>
      <c r="AN141" s="147"/>
    </row>
    <row r="142" spans="2:40" ht="36" customHeight="1" thickBot="1" x14ac:dyDescent="0.25">
      <c r="B142" s="445" t="s">
        <v>133</v>
      </c>
      <c r="C142" s="446"/>
      <c r="D142" s="36"/>
      <c r="E142" s="433"/>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5"/>
    </row>
    <row r="143" spans="2:40" ht="12" customHeight="1" x14ac:dyDescent="0.2">
      <c r="B143" s="37"/>
      <c r="C143" s="32"/>
      <c r="D143" s="36"/>
    </row>
    <row r="144" spans="2:40" ht="15.6" customHeight="1" x14ac:dyDescent="0.2">
      <c r="B144" s="38" t="s">
        <v>10</v>
      </c>
      <c r="C144" s="436" t="s">
        <v>92</v>
      </c>
      <c r="D144" s="437"/>
      <c r="E144" s="437"/>
      <c r="F144" s="437"/>
      <c r="G144" s="437"/>
      <c r="H144" s="437"/>
      <c r="I144" s="437"/>
      <c r="J144" s="39"/>
      <c r="K144" s="39"/>
      <c r="L144" s="85" t="s">
        <v>17</v>
      </c>
      <c r="M144" s="85"/>
      <c r="N144" s="85"/>
      <c r="O144" s="436" t="s">
        <v>98</v>
      </c>
      <c r="P144" s="436"/>
      <c r="Q144" s="436"/>
      <c r="R144" s="436"/>
      <c r="S144" s="436"/>
      <c r="T144" s="436"/>
      <c r="U144" s="436"/>
      <c r="V144" s="436"/>
      <c r="W144" s="436"/>
      <c r="X144" s="436"/>
      <c r="Y144" s="436"/>
      <c r="AB144" s="85" t="s">
        <v>17</v>
      </c>
      <c r="AC144" s="85"/>
      <c r="AD144" s="85"/>
      <c r="AE144" s="436" t="s">
        <v>93</v>
      </c>
      <c r="AF144" s="436"/>
      <c r="AG144" s="436"/>
      <c r="AH144" s="436"/>
      <c r="AI144" s="436"/>
      <c r="AJ144" s="436"/>
      <c r="AK144" s="436"/>
      <c r="AL144" s="436"/>
      <c r="AM144" s="436"/>
    </row>
    <row r="145" spans="2:39" ht="9" customHeight="1" x14ac:dyDescent="0.2">
      <c r="C145" s="40"/>
      <c r="D145" s="41"/>
      <c r="F145" s="84"/>
      <c r="G145" s="84"/>
      <c r="H145" s="84"/>
      <c r="I145" s="84"/>
      <c r="J145" s="84"/>
      <c r="K145" s="84"/>
      <c r="L145" s="38"/>
      <c r="M145" s="39"/>
      <c r="N145" s="39"/>
      <c r="O145" s="40"/>
      <c r="AB145" s="38"/>
      <c r="AC145" s="39"/>
      <c r="AD145" s="39"/>
      <c r="AE145" s="40"/>
    </row>
    <row r="146" spans="2:39" ht="17.45" customHeight="1" x14ac:dyDescent="0.2">
      <c r="B146" s="38" t="s">
        <v>45</v>
      </c>
      <c r="C146" s="92" t="s">
        <v>95</v>
      </c>
      <c r="D146" s="39"/>
      <c r="E146" s="39"/>
      <c r="F146" s="39"/>
      <c r="G146" s="39"/>
      <c r="H146" s="39"/>
      <c r="I146" s="39"/>
      <c r="L146" s="85" t="s">
        <v>45</v>
      </c>
      <c r="M146" s="85"/>
      <c r="N146" s="85"/>
      <c r="O146" s="436" t="s">
        <v>95</v>
      </c>
      <c r="P146" s="436"/>
      <c r="Q146" s="436"/>
      <c r="R146" s="436"/>
      <c r="S146" s="39"/>
      <c r="T146" s="39"/>
      <c r="U146" s="39"/>
      <c r="V146" s="39"/>
      <c r="W146" s="39"/>
      <c r="X146" s="39"/>
      <c r="Y146" s="39"/>
      <c r="AB146" s="85" t="s">
        <v>45</v>
      </c>
      <c r="AC146" s="85"/>
      <c r="AD146" s="85"/>
      <c r="AE146" s="436" t="s">
        <v>95</v>
      </c>
      <c r="AF146" s="436"/>
      <c r="AG146" s="436"/>
      <c r="AH146" s="436"/>
      <c r="AI146" s="39"/>
      <c r="AJ146" s="39"/>
      <c r="AK146" s="39"/>
    </row>
    <row r="147" spans="2:39" ht="40.700000000000003" customHeight="1" x14ac:dyDescent="0.2">
      <c r="B147" s="38" t="s">
        <v>46</v>
      </c>
      <c r="C147" s="427" t="s">
        <v>37</v>
      </c>
      <c r="D147" s="427"/>
      <c r="E147" s="427"/>
      <c r="F147" s="427"/>
      <c r="G147" s="427"/>
      <c r="H147" s="427"/>
      <c r="I147" s="427"/>
      <c r="J147" s="42"/>
      <c r="K147" s="42"/>
      <c r="L147" s="85" t="s">
        <v>46</v>
      </c>
      <c r="M147" s="85"/>
      <c r="N147" s="85"/>
      <c r="O147" s="427" t="s">
        <v>37</v>
      </c>
      <c r="P147" s="427"/>
      <c r="Q147" s="427"/>
      <c r="R147" s="427"/>
      <c r="S147" s="427"/>
      <c r="T147" s="427"/>
      <c r="U147" s="427"/>
      <c r="V147" s="427"/>
      <c r="W147" s="427"/>
      <c r="X147" s="427"/>
      <c r="Y147" s="427"/>
      <c r="AB147" s="85" t="s">
        <v>46</v>
      </c>
      <c r="AC147" s="85"/>
      <c r="AD147" s="85"/>
      <c r="AE147" s="428" t="s">
        <v>37</v>
      </c>
      <c r="AF147" s="428"/>
      <c r="AG147" s="428"/>
      <c r="AH147" s="428"/>
      <c r="AI147" s="428"/>
      <c r="AJ147" s="428"/>
      <c r="AK147" s="428"/>
      <c r="AL147" s="428"/>
      <c r="AM147" s="428"/>
    </row>
    <row r="148" spans="2:39" s="17" customFormat="1" ht="12" customHeight="1" x14ac:dyDescent="0.2">
      <c r="B148" s="43"/>
      <c r="D148" s="44"/>
    </row>
    <row r="149" spans="2:39" ht="12" customHeight="1" x14ac:dyDescent="0.2">
      <c r="E149" s="17"/>
    </row>
    <row r="150" spans="2:39" ht="12" customHeight="1" x14ac:dyDescent="0.2">
      <c r="B150" s="429" t="s">
        <v>109</v>
      </c>
      <c r="C150" s="429"/>
      <c r="D150" s="429"/>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row>
  </sheetData>
  <sheetProtection selectLockedCells="1"/>
  <mergeCells count="168">
    <mergeCell ref="E58:I58"/>
    <mergeCell ref="B1:AK1"/>
    <mergeCell ref="C3:G3"/>
    <mergeCell ref="L4:N4"/>
    <mergeCell ref="P6:Q6"/>
    <mergeCell ref="W6:AA6"/>
    <mergeCell ref="AB6:AC6"/>
    <mergeCell ref="B8:D8"/>
    <mergeCell ref="AJ8:AJ9"/>
    <mergeCell ref="C9:D9"/>
    <mergeCell ref="B45:D45"/>
    <mergeCell ref="B57:D57"/>
    <mergeCell ref="B58:D58"/>
    <mergeCell ref="B33:D33"/>
    <mergeCell ref="B34:D34"/>
    <mergeCell ref="B46:D46"/>
    <mergeCell ref="K46:O46"/>
    <mergeCell ref="C47:D47"/>
    <mergeCell ref="C48:D48"/>
    <mergeCell ref="C49:D49"/>
    <mergeCell ref="C50:D50"/>
    <mergeCell ref="C40:D40"/>
    <mergeCell ref="C41:D41"/>
    <mergeCell ref="C42:D42"/>
    <mergeCell ref="C43:D43"/>
    <mergeCell ref="C44:D44"/>
    <mergeCell ref="E34:I34"/>
    <mergeCell ref="E46:I46"/>
    <mergeCell ref="B10:D10"/>
    <mergeCell ref="K10:O10"/>
    <mergeCell ref="C11:D11"/>
    <mergeCell ref="E10:I10"/>
    <mergeCell ref="E22:I22"/>
    <mergeCell ref="C25:D25"/>
    <mergeCell ref="C26:D26"/>
    <mergeCell ref="C27:D27"/>
    <mergeCell ref="C28:D28"/>
    <mergeCell ref="C18:D18"/>
    <mergeCell ref="C19:D19"/>
    <mergeCell ref="C20:D20"/>
    <mergeCell ref="B21:D21"/>
    <mergeCell ref="B22:D22"/>
    <mergeCell ref="K22:O22"/>
    <mergeCell ref="C12:D12"/>
    <mergeCell ref="C13:D13"/>
    <mergeCell ref="C14:D14"/>
    <mergeCell ref="C15:D15"/>
    <mergeCell ref="C16:D16"/>
    <mergeCell ref="C17:D17"/>
    <mergeCell ref="C23:D23"/>
    <mergeCell ref="C24:D24"/>
    <mergeCell ref="K58:O58"/>
    <mergeCell ref="C59:D59"/>
    <mergeCell ref="C60:D60"/>
    <mergeCell ref="C61:D61"/>
    <mergeCell ref="C51:D51"/>
    <mergeCell ref="C52:D52"/>
    <mergeCell ref="C53:D53"/>
    <mergeCell ref="C54:D54"/>
    <mergeCell ref="C55:D55"/>
    <mergeCell ref="C56:D56"/>
    <mergeCell ref="K34:O34"/>
    <mergeCell ref="C35:D35"/>
    <mergeCell ref="C36:D36"/>
    <mergeCell ref="C29:D29"/>
    <mergeCell ref="C30:D30"/>
    <mergeCell ref="C37:D37"/>
    <mergeCell ref="C38:D38"/>
    <mergeCell ref="C39:D39"/>
    <mergeCell ref="C31:D31"/>
    <mergeCell ref="C32:D32"/>
    <mergeCell ref="K70:O70"/>
    <mergeCell ref="C71:D71"/>
    <mergeCell ref="C72:D72"/>
    <mergeCell ref="C62:D62"/>
    <mergeCell ref="C63:D63"/>
    <mergeCell ref="C64:D64"/>
    <mergeCell ref="C65:D65"/>
    <mergeCell ref="C66:D66"/>
    <mergeCell ref="C67:D67"/>
    <mergeCell ref="E70:I70"/>
    <mergeCell ref="C68:D68"/>
    <mergeCell ref="B69:D69"/>
    <mergeCell ref="B70:D70"/>
    <mergeCell ref="K82:O82"/>
    <mergeCell ref="C83:D83"/>
    <mergeCell ref="C73:D73"/>
    <mergeCell ref="C74:D74"/>
    <mergeCell ref="C75:D75"/>
    <mergeCell ref="C76:D76"/>
    <mergeCell ref="C77:D77"/>
    <mergeCell ref="C78:D78"/>
    <mergeCell ref="C90:D90"/>
    <mergeCell ref="E82:I82"/>
    <mergeCell ref="B82:D82"/>
    <mergeCell ref="C79:D79"/>
    <mergeCell ref="C80:D80"/>
    <mergeCell ref="B81:D81"/>
    <mergeCell ref="K94:O94"/>
    <mergeCell ref="C84:D84"/>
    <mergeCell ref="C85:D85"/>
    <mergeCell ref="C86:D86"/>
    <mergeCell ref="C87:D87"/>
    <mergeCell ref="C88:D88"/>
    <mergeCell ref="C89:D89"/>
    <mergeCell ref="C101:D101"/>
    <mergeCell ref="C102:D102"/>
    <mergeCell ref="E94:I94"/>
    <mergeCell ref="C91:D91"/>
    <mergeCell ref="C92:D92"/>
    <mergeCell ref="B93:D93"/>
    <mergeCell ref="B94:D94"/>
    <mergeCell ref="C104:D104"/>
    <mergeCell ref="B105:D105"/>
    <mergeCell ref="B106:D106"/>
    <mergeCell ref="C95:D95"/>
    <mergeCell ref="C96:D96"/>
    <mergeCell ref="C97:D97"/>
    <mergeCell ref="C98:D98"/>
    <mergeCell ref="C99:D99"/>
    <mergeCell ref="C100:D100"/>
    <mergeCell ref="C103:D103"/>
    <mergeCell ref="C112:D112"/>
    <mergeCell ref="C113:D113"/>
    <mergeCell ref="C114:D114"/>
    <mergeCell ref="C115:D115"/>
    <mergeCell ref="C116:D116"/>
    <mergeCell ref="B117:D117"/>
    <mergeCell ref="K106:O106"/>
    <mergeCell ref="C107:D107"/>
    <mergeCell ref="C108:D108"/>
    <mergeCell ref="C109:D109"/>
    <mergeCell ref="C110:D110"/>
    <mergeCell ref="C111:D111"/>
    <mergeCell ref="E106:I106"/>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E141:AJ142"/>
    <mergeCell ref="B150:AJ150"/>
    <mergeCell ref="C147:I147"/>
    <mergeCell ref="B135:D135"/>
    <mergeCell ref="B136:D136"/>
    <mergeCell ref="B139:AJ139"/>
    <mergeCell ref="C144:I144"/>
    <mergeCell ref="O147:Y147"/>
    <mergeCell ref="B129:D129"/>
    <mergeCell ref="B130:D130"/>
    <mergeCell ref="B131:D131"/>
    <mergeCell ref="B132:D132"/>
    <mergeCell ref="B133:D133"/>
    <mergeCell ref="B134:D134"/>
    <mergeCell ref="AE144:AM144"/>
    <mergeCell ref="AE147:AM147"/>
    <mergeCell ref="AE146:AH146"/>
    <mergeCell ref="O144:Y144"/>
    <mergeCell ref="O146:R146"/>
    <mergeCell ref="B142:C142"/>
  </mergeCells>
  <conditionalFormatting sqref="F9:AH9">
    <cfRule type="expression" dxfId="559" priority="181">
      <formula>F$9="sun"</formula>
    </cfRule>
  </conditionalFormatting>
  <conditionalFormatting sqref="E8:AH8">
    <cfRule type="expression" dxfId="558" priority="180">
      <formula>E$9="sun"</formula>
    </cfRule>
  </conditionalFormatting>
  <conditionalFormatting sqref="E9">
    <cfRule type="expression" dxfId="557" priority="179">
      <formula>E$9="sun"</formula>
    </cfRule>
  </conditionalFormatting>
  <conditionalFormatting sqref="AC132">
    <cfRule type="expression" dxfId="556" priority="1">
      <formula>AC$9="sun"</formula>
    </cfRule>
    <cfRule type="expression" dxfId="555" priority="2">
      <formula>AC$9="sat"</formula>
    </cfRule>
  </conditionalFormatting>
  <conditionalFormatting sqref="Z133:AH135">
    <cfRule type="expression" dxfId="554" priority="177">
      <formula>Z$9="sun"</formula>
    </cfRule>
    <cfRule type="expression" dxfId="553" priority="178">
      <formula>Z$9="sat"</formula>
    </cfRule>
  </conditionalFormatting>
  <conditionalFormatting sqref="Z130:AH130">
    <cfRule type="expression" dxfId="552" priority="175">
      <formula>Z$9="sun"</formula>
    </cfRule>
    <cfRule type="expression" dxfId="551" priority="176">
      <formula>Z$9="sat"</formula>
    </cfRule>
  </conditionalFormatting>
  <conditionalFormatting sqref="Z136:AH136">
    <cfRule type="expression" dxfId="550" priority="173">
      <formula>Z$9="sun"</formula>
    </cfRule>
    <cfRule type="expression" dxfId="549" priority="174">
      <formula>Z$9="sat"</formula>
    </cfRule>
  </conditionalFormatting>
  <conditionalFormatting sqref="Z131:AH131 AD132:AH132">
    <cfRule type="expression" dxfId="548" priority="171">
      <formula>Z$9="sun"</formula>
    </cfRule>
    <cfRule type="expression" dxfId="547" priority="172">
      <formula>Z$9="sat"</formula>
    </cfRule>
  </conditionalFormatting>
  <conditionalFormatting sqref="AD132:AH132">
    <cfRule type="expression" dxfId="546" priority="166">
      <formula>AD$9="fri"</formula>
    </cfRule>
    <cfRule type="expression" dxfId="545" priority="167">
      <formula>AD$9="thu"</formula>
    </cfRule>
    <cfRule type="expression" dxfId="544" priority="168">
      <formula>AD$9="wed"</formula>
    </cfRule>
    <cfRule type="expression" dxfId="543" priority="169">
      <formula>AD$9="tue"</formula>
    </cfRule>
    <cfRule type="expression" dxfId="542" priority="170">
      <formula>AD$9="mon"</formula>
    </cfRule>
  </conditionalFormatting>
  <conditionalFormatting sqref="E130:X136">
    <cfRule type="expression" dxfId="541" priority="164">
      <formula>E$9="sun"</formula>
    </cfRule>
    <cfRule type="expression" dxfId="540" priority="165">
      <formula>E$9="sat"</formula>
    </cfRule>
  </conditionalFormatting>
  <conditionalFormatting sqref="Y133:Y135">
    <cfRule type="expression" dxfId="539" priority="162">
      <formula>Y$9="sun"</formula>
    </cfRule>
    <cfRule type="expression" dxfId="538" priority="163">
      <formula>Y$9="sat"</formula>
    </cfRule>
  </conditionalFormatting>
  <conditionalFormatting sqref="Y130">
    <cfRule type="expression" dxfId="537" priority="160">
      <formula>Y$9="sun"</formula>
    </cfRule>
    <cfRule type="expression" dxfId="536" priority="161">
      <formula>Y$9="sat"</formula>
    </cfRule>
  </conditionalFormatting>
  <conditionalFormatting sqref="Y136">
    <cfRule type="expression" dxfId="535" priority="158">
      <formula>Y$9="sun"</formula>
    </cfRule>
    <cfRule type="expression" dxfId="534" priority="159">
      <formula>Y$9="sat"</formula>
    </cfRule>
  </conditionalFormatting>
  <conditionalFormatting sqref="Y131">
    <cfRule type="expression" dxfId="533" priority="156">
      <formula>Y$9="sun"</formula>
    </cfRule>
    <cfRule type="expression" dxfId="532" priority="157">
      <formula>Y$9="sat"</formula>
    </cfRule>
  </conditionalFormatting>
  <conditionalFormatting sqref="F119:AB119 AD119:AF119">
    <cfRule type="expression" dxfId="531" priority="150">
      <formula>F$9="sun"</formula>
    </cfRule>
  </conditionalFormatting>
  <conditionalFormatting sqref="F119:AB129 AD119:AF129">
    <cfRule type="expression" dxfId="530" priority="148">
      <formula>F$9="sat"</formula>
    </cfRule>
    <cfRule type="expression" dxfId="529" priority="149">
      <formula>F$9="sun"</formula>
    </cfRule>
  </conditionalFormatting>
  <conditionalFormatting sqref="AG119:AI119">
    <cfRule type="expression" dxfId="528" priority="147">
      <formula>AG$9="sun"</formula>
    </cfRule>
  </conditionalFormatting>
  <conditionalFormatting sqref="AG119:AI129">
    <cfRule type="expression" dxfId="527" priority="145">
      <formula>AG$9="sat"</formula>
    </cfRule>
    <cfRule type="expression" dxfId="526" priority="146">
      <formula>AG$9="sun"</formula>
    </cfRule>
  </conditionalFormatting>
  <conditionalFormatting sqref="E119:AB129 AD119:AI129">
    <cfRule type="expression" dxfId="525" priority="144">
      <formula>E$9="sun"</formula>
    </cfRule>
  </conditionalFormatting>
  <conditionalFormatting sqref="E119:AB129 AD119:AI129">
    <cfRule type="expression" dxfId="524" priority="142">
      <formula>E$9="sat"</formula>
    </cfRule>
    <cfRule type="expression" dxfId="523" priority="143">
      <formula>E$9="sun"</formula>
    </cfRule>
  </conditionalFormatting>
  <conditionalFormatting sqref="F107:AB107 AD107:AF107">
    <cfRule type="expression" dxfId="522" priority="141">
      <formula>F$9="sun"</formula>
    </cfRule>
  </conditionalFormatting>
  <conditionalFormatting sqref="F107:AB117 AD107:AF117">
    <cfRule type="expression" dxfId="521" priority="139">
      <formula>F$9="sat"</formula>
    </cfRule>
    <cfRule type="expression" dxfId="520" priority="140">
      <formula>F$9="sun"</formula>
    </cfRule>
  </conditionalFormatting>
  <conditionalFormatting sqref="AG107:AI107">
    <cfRule type="expression" dxfId="519" priority="138">
      <formula>AG$9="sun"</formula>
    </cfRule>
  </conditionalFormatting>
  <conditionalFormatting sqref="AG107:AI117">
    <cfRule type="expression" dxfId="518" priority="136">
      <formula>AG$9="sat"</formula>
    </cfRule>
    <cfRule type="expression" dxfId="517" priority="137">
      <formula>AG$9="sun"</formula>
    </cfRule>
  </conditionalFormatting>
  <conditionalFormatting sqref="E107:AB117 AD107:AI117">
    <cfRule type="expression" dxfId="516" priority="135">
      <formula>E$9="sun"</formula>
    </cfRule>
  </conditionalFormatting>
  <conditionalFormatting sqref="E107:AB117 AD107:AI117">
    <cfRule type="expression" dxfId="515" priority="133">
      <formula>E$9="sat"</formula>
    </cfRule>
    <cfRule type="expression" dxfId="514" priority="134">
      <formula>E$9="sun"</formula>
    </cfRule>
  </conditionalFormatting>
  <conditionalFormatting sqref="F95:AB95 AD95:AF95">
    <cfRule type="expression" dxfId="513" priority="132">
      <formula>F$9="sun"</formula>
    </cfRule>
  </conditionalFormatting>
  <conditionalFormatting sqref="F95:AB105 AD95:AF105">
    <cfRule type="expression" dxfId="512" priority="130">
      <formula>F$9="sat"</formula>
    </cfRule>
    <cfRule type="expression" dxfId="511" priority="131">
      <formula>F$9="sun"</formula>
    </cfRule>
  </conditionalFormatting>
  <conditionalFormatting sqref="AG95:AI95">
    <cfRule type="expression" dxfId="510" priority="129">
      <formula>AG$9="sun"</formula>
    </cfRule>
  </conditionalFormatting>
  <conditionalFormatting sqref="AG95:AI105">
    <cfRule type="expression" dxfId="509" priority="127">
      <formula>AG$9="sat"</formula>
    </cfRule>
    <cfRule type="expression" dxfId="508" priority="128">
      <formula>AG$9="sun"</formula>
    </cfRule>
  </conditionalFormatting>
  <conditionalFormatting sqref="E95:AB105 AD95:AI105">
    <cfRule type="expression" dxfId="507" priority="126">
      <formula>E$9="sun"</formula>
    </cfRule>
  </conditionalFormatting>
  <conditionalFormatting sqref="E95:AB105 AD95:AI105">
    <cfRule type="expression" dxfId="506" priority="124">
      <formula>E$9="sat"</formula>
    </cfRule>
    <cfRule type="expression" dxfId="505" priority="125">
      <formula>E$9="sun"</formula>
    </cfRule>
  </conditionalFormatting>
  <conditionalFormatting sqref="F83:AB83 AD83:AF83">
    <cfRule type="expression" dxfId="504" priority="123">
      <formula>F$9="sun"</formula>
    </cfRule>
  </conditionalFormatting>
  <conditionalFormatting sqref="F83:AB93 AD83:AF93">
    <cfRule type="expression" dxfId="503" priority="121">
      <formula>F$9="sat"</formula>
    </cfRule>
    <cfRule type="expression" dxfId="502" priority="122">
      <formula>F$9="sun"</formula>
    </cfRule>
  </conditionalFormatting>
  <conditionalFormatting sqref="AG83:AI83">
    <cfRule type="expression" dxfId="501" priority="120">
      <formula>AG$9="sun"</formula>
    </cfRule>
  </conditionalFormatting>
  <conditionalFormatting sqref="AG83:AI93">
    <cfRule type="expression" dxfId="500" priority="118">
      <formula>AG$9="sat"</formula>
    </cfRule>
    <cfRule type="expression" dxfId="499" priority="119">
      <formula>AG$9="sun"</formula>
    </cfRule>
  </conditionalFormatting>
  <conditionalFormatting sqref="E83:AB93 AD83:AI93">
    <cfRule type="expression" dxfId="498" priority="117">
      <formula>E$9="sun"</formula>
    </cfRule>
  </conditionalFormatting>
  <conditionalFormatting sqref="E83:AB93 AD83:AI93">
    <cfRule type="expression" dxfId="497" priority="115">
      <formula>E$9="sat"</formula>
    </cfRule>
    <cfRule type="expression" dxfId="496" priority="116">
      <formula>E$9="sun"</formula>
    </cfRule>
  </conditionalFormatting>
  <conditionalFormatting sqref="F71:AB71 AD71:AF71">
    <cfRule type="expression" dxfId="495" priority="114">
      <formula>F$9="sun"</formula>
    </cfRule>
  </conditionalFormatting>
  <conditionalFormatting sqref="F71:AB81 AD71:AF81">
    <cfRule type="expression" dxfId="494" priority="112">
      <formula>F$9="sat"</formula>
    </cfRule>
    <cfRule type="expression" dxfId="493" priority="113">
      <formula>F$9="sun"</formula>
    </cfRule>
  </conditionalFormatting>
  <conditionalFormatting sqref="AG71:AI71">
    <cfRule type="expression" dxfId="492" priority="111">
      <formula>AG$9="sun"</formula>
    </cfRule>
  </conditionalFormatting>
  <conditionalFormatting sqref="AG71:AI81">
    <cfRule type="expression" dxfId="491" priority="109">
      <formula>AG$9="sat"</formula>
    </cfRule>
    <cfRule type="expression" dxfId="490" priority="110">
      <formula>AG$9="sun"</formula>
    </cfRule>
  </conditionalFormatting>
  <conditionalFormatting sqref="E71:AB81 AD71:AI81">
    <cfRule type="expression" dxfId="489" priority="108">
      <formula>E$9="sun"</formula>
    </cfRule>
  </conditionalFormatting>
  <conditionalFormatting sqref="E71:AB81 AD71:AI81">
    <cfRule type="expression" dxfId="488" priority="106">
      <formula>E$9="sat"</formula>
    </cfRule>
    <cfRule type="expression" dxfId="487" priority="107">
      <formula>E$9="sun"</formula>
    </cfRule>
  </conditionalFormatting>
  <conditionalFormatting sqref="F59:AB59 AD59:AF59">
    <cfRule type="expression" dxfId="486" priority="105">
      <formula>F$9="sun"</formula>
    </cfRule>
  </conditionalFormatting>
  <conditionalFormatting sqref="F59:AB69 AD59:AF69">
    <cfRule type="expression" dxfId="485" priority="103">
      <formula>F$9="sat"</formula>
    </cfRule>
    <cfRule type="expression" dxfId="484" priority="104">
      <formula>F$9="sun"</formula>
    </cfRule>
  </conditionalFormatting>
  <conditionalFormatting sqref="AG59:AI59">
    <cfRule type="expression" dxfId="483" priority="102">
      <formula>AG$9="sun"</formula>
    </cfRule>
  </conditionalFormatting>
  <conditionalFormatting sqref="AG59:AI69">
    <cfRule type="expression" dxfId="482" priority="100">
      <formula>AG$9="sat"</formula>
    </cfRule>
    <cfRule type="expression" dxfId="481" priority="101">
      <formula>AG$9="sun"</formula>
    </cfRule>
  </conditionalFormatting>
  <conditionalFormatting sqref="E59:AB69 AD59:AI69">
    <cfRule type="expression" dxfId="480" priority="99">
      <formula>E$9="sun"</formula>
    </cfRule>
  </conditionalFormatting>
  <conditionalFormatting sqref="E59:AB69 AD59:AI69">
    <cfRule type="expression" dxfId="479" priority="97">
      <formula>E$9="sat"</formula>
    </cfRule>
    <cfRule type="expression" dxfId="478" priority="98">
      <formula>E$9="sun"</formula>
    </cfRule>
  </conditionalFormatting>
  <conditionalFormatting sqref="F47:AB47 AD47:AF47">
    <cfRule type="expression" dxfId="477" priority="96">
      <formula>F$9="sun"</formula>
    </cfRule>
  </conditionalFormatting>
  <conditionalFormatting sqref="F47:AB57 AD47:AF57">
    <cfRule type="expression" dxfId="476" priority="94">
      <formula>F$9="sat"</formula>
    </cfRule>
    <cfRule type="expression" dxfId="475" priority="95">
      <formula>F$9="sun"</formula>
    </cfRule>
  </conditionalFormatting>
  <conditionalFormatting sqref="AG47:AI47">
    <cfRule type="expression" dxfId="474" priority="93">
      <formula>AG$9="sun"</formula>
    </cfRule>
  </conditionalFormatting>
  <conditionalFormatting sqref="AG47:AI57">
    <cfRule type="expression" dxfId="473" priority="91">
      <formula>AG$9="sat"</formula>
    </cfRule>
    <cfRule type="expression" dxfId="472" priority="92">
      <formula>AG$9="sun"</formula>
    </cfRule>
  </conditionalFormatting>
  <conditionalFormatting sqref="E47:AB57 AD47:AI57">
    <cfRule type="expression" dxfId="471" priority="90">
      <formula>E$9="sun"</formula>
    </cfRule>
  </conditionalFormatting>
  <conditionalFormatting sqref="E47:AB57 AD47:AI57">
    <cfRule type="expression" dxfId="470" priority="88">
      <formula>E$9="sat"</formula>
    </cfRule>
    <cfRule type="expression" dxfId="469" priority="89">
      <formula>E$9="sun"</formula>
    </cfRule>
  </conditionalFormatting>
  <conditionalFormatting sqref="F35:AB35 AD35:AF35">
    <cfRule type="expression" dxfId="468" priority="87">
      <formula>F$9="sun"</formula>
    </cfRule>
  </conditionalFormatting>
  <conditionalFormatting sqref="F35:AB45 AD35:AF45">
    <cfRule type="expression" dxfId="467" priority="85">
      <formula>F$9="sat"</formula>
    </cfRule>
    <cfRule type="expression" dxfId="466" priority="86">
      <formula>F$9="sun"</formula>
    </cfRule>
  </conditionalFormatting>
  <conditionalFormatting sqref="AG35:AI35">
    <cfRule type="expression" dxfId="465" priority="84">
      <formula>AG$9="sun"</formula>
    </cfRule>
  </conditionalFormatting>
  <conditionalFormatting sqref="AG35:AI45">
    <cfRule type="expression" dxfId="464" priority="82">
      <formula>AG$9="sat"</formula>
    </cfRule>
    <cfRule type="expression" dxfId="463" priority="83">
      <formula>AG$9="sun"</formula>
    </cfRule>
  </conditionalFormatting>
  <conditionalFormatting sqref="E35:AB45 AD35:AI45">
    <cfRule type="expression" dxfId="462" priority="81">
      <formula>E$9="sun"</formula>
    </cfRule>
  </conditionalFormatting>
  <conditionalFormatting sqref="E35:AB45 AD35:AI45">
    <cfRule type="expression" dxfId="461" priority="79">
      <formula>E$9="sat"</formula>
    </cfRule>
    <cfRule type="expression" dxfId="460" priority="80">
      <formula>E$9="sun"</formula>
    </cfRule>
  </conditionalFormatting>
  <conditionalFormatting sqref="F23:AB23 AD23:AF23">
    <cfRule type="expression" dxfId="459" priority="78">
      <formula>F$9="sun"</formula>
    </cfRule>
  </conditionalFormatting>
  <conditionalFormatting sqref="F23:AB33 AD23:AF33">
    <cfRule type="expression" dxfId="458" priority="76">
      <formula>F$9="sat"</formula>
    </cfRule>
    <cfRule type="expression" dxfId="457" priority="77">
      <formula>F$9="sun"</formula>
    </cfRule>
  </conditionalFormatting>
  <conditionalFormatting sqref="AG23:AI23">
    <cfRule type="expression" dxfId="456" priority="75">
      <formula>AG$9="sun"</formula>
    </cfRule>
  </conditionalFormatting>
  <conditionalFormatting sqref="AG23:AI33">
    <cfRule type="expression" dxfId="455" priority="73">
      <formula>AG$9="sat"</formula>
    </cfRule>
    <cfRule type="expression" dxfId="454" priority="74">
      <formula>AG$9="sun"</formula>
    </cfRule>
  </conditionalFormatting>
  <conditionalFormatting sqref="E23:AB33 AD23:AI33">
    <cfRule type="expression" dxfId="453" priority="72">
      <formula>E$9="sun"</formula>
    </cfRule>
  </conditionalFormatting>
  <conditionalFormatting sqref="E23:AB33 AD23:AI33">
    <cfRule type="expression" dxfId="452" priority="70">
      <formula>E$9="sat"</formula>
    </cfRule>
    <cfRule type="expression" dxfId="451" priority="71">
      <formula>E$9="sun"</formula>
    </cfRule>
  </conditionalFormatting>
  <conditionalFormatting sqref="F11:AF11">
    <cfRule type="expression" dxfId="450" priority="69">
      <formula>F$9="sun"</formula>
    </cfRule>
  </conditionalFormatting>
  <conditionalFormatting sqref="F11:AF21">
    <cfRule type="expression" dxfId="449" priority="67">
      <formula>F$9="sat"</formula>
    </cfRule>
    <cfRule type="expression" dxfId="448" priority="68">
      <formula>F$9="sun"</formula>
    </cfRule>
  </conditionalFormatting>
  <conditionalFormatting sqref="AG11:AI11">
    <cfRule type="expression" dxfId="447" priority="66">
      <formula>AG$9="sun"</formula>
    </cfRule>
  </conditionalFormatting>
  <conditionalFormatting sqref="AG11:AI21">
    <cfRule type="expression" dxfId="446" priority="64">
      <formula>AG$9="sat"</formula>
    </cfRule>
    <cfRule type="expression" dxfId="445" priority="65">
      <formula>AG$9="sun"</formula>
    </cfRule>
  </conditionalFormatting>
  <conditionalFormatting sqref="E11:AI21">
    <cfRule type="expression" dxfId="444" priority="63">
      <formula>E$9="sun"</formula>
    </cfRule>
  </conditionalFormatting>
  <conditionalFormatting sqref="E11:AI21">
    <cfRule type="expression" dxfId="443" priority="61">
      <formula>E$9="sat"</formula>
    </cfRule>
    <cfRule type="expression" dxfId="442" priority="62">
      <formula>E$9="sun"</formula>
    </cfRule>
  </conditionalFormatting>
  <conditionalFormatting sqref="AC23">
    <cfRule type="expression" dxfId="441" priority="60">
      <formula>AC$9="sun"</formula>
    </cfRule>
  </conditionalFormatting>
  <conditionalFormatting sqref="AC23:AC33">
    <cfRule type="expression" dxfId="440" priority="58">
      <formula>AC$9="sat"</formula>
    </cfRule>
    <cfRule type="expression" dxfId="439" priority="59">
      <formula>AC$9="sun"</formula>
    </cfRule>
  </conditionalFormatting>
  <conditionalFormatting sqref="AC23:AC33">
    <cfRule type="expression" dxfId="438" priority="57">
      <formula>AC$9="sun"</formula>
    </cfRule>
  </conditionalFormatting>
  <conditionalFormatting sqref="AC23:AC33">
    <cfRule type="expression" dxfId="437" priority="55">
      <formula>AC$9="sat"</formula>
    </cfRule>
    <cfRule type="expression" dxfId="436" priority="56">
      <formula>AC$9="sun"</formula>
    </cfRule>
  </conditionalFormatting>
  <conditionalFormatting sqref="AC35">
    <cfRule type="expression" dxfId="435" priority="54">
      <formula>AC$9="sun"</formula>
    </cfRule>
  </conditionalFormatting>
  <conditionalFormatting sqref="AC35:AC45">
    <cfRule type="expression" dxfId="434" priority="52">
      <formula>AC$9="sat"</formula>
    </cfRule>
    <cfRule type="expression" dxfId="433" priority="53">
      <formula>AC$9="sun"</formula>
    </cfRule>
  </conditionalFormatting>
  <conditionalFormatting sqref="AC35:AC45">
    <cfRule type="expression" dxfId="432" priority="51">
      <formula>AC$9="sun"</formula>
    </cfRule>
  </conditionalFormatting>
  <conditionalFormatting sqref="AC35:AC45">
    <cfRule type="expression" dxfId="431" priority="49">
      <formula>AC$9="sat"</formula>
    </cfRule>
    <cfRule type="expression" dxfId="430" priority="50">
      <formula>AC$9="sun"</formula>
    </cfRule>
  </conditionalFormatting>
  <conditionalFormatting sqref="AC47">
    <cfRule type="expression" dxfId="429" priority="48">
      <formula>AC$9="sun"</formula>
    </cfRule>
  </conditionalFormatting>
  <conditionalFormatting sqref="AC47:AC57">
    <cfRule type="expression" dxfId="428" priority="46">
      <formula>AC$9="sat"</formula>
    </cfRule>
    <cfRule type="expression" dxfId="427" priority="47">
      <formula>AC$9="sun"</formula>
    </cfRule>
  </conditionalFormatting>
  <conditionalFormatting sqref="AC47:AC57">
    <cfRule type="expression" dxfId="426" priority="45">
      <formula>AC$9="sun"</formula>
    </cfRule>
  </conditionalFormatting>
  <conditionalFormatting sqref="AC47:AC57">
    <cfRule type="expression" dxfId="425" priority="43">
      <formula>AC$9="sat"</formula>
    </cfRule>
    <cfRule type="expression" dxfId="424" priority="44">
      <formula>AC$9="sun"</formula>
    </cfRule>
  </conditionalFormatting>
  <conditionalFormatting sqref="AC59">
    <cfRule type="expression" dxfId="423" priority="42">
      <formula>AC$9="sun"</formula>
    </cfRule>
  </conditionalFormatting>
  <conditionalFormatting sqref="AC59:AC69">
    <cfRule type="expression" dxfId="422" priority="40">
      <formula>AC$9="sat"</formula>
    </cfRule>
    <cfRule type="expression" dxfId="421" priority="41">
      <formula>AC$9="sun"</formula>
    </cfRule>
  </conditionalFormatting>
  <conditionalFormatting sqref="AC59:AC69">
    <cfRule type="expression" dxfId="420" priority="39">
      <formula>AC$9="sun"</formula>
    </cfRule>
  </conditionalFormatting>
  <conditionalFormatting sqref="AC59:AC69">
    <cfRule type="expression" dxfId="419" priority="37">
      <formula>AC$9="sat"</formula>
    </cfRule>
    <cfRule type="expression" dxfId="418" priority="38">
      <formula>AC$9="sun"</formula>
    </cfRule>
  </conditionalFormatting>
  <conditionalFormatting sqref="AC71">
    <cfRule type="expression" dxfId="417" priority="36">
      <formula>AC$9="sun"</formula>
    </cfRule>
  </conditionalFormatting>
  <conditionalFormatting sqref="AC71:AC81">
    <cfRule type="expression" dxfId="416" priority="34">
      <formula>AC$9="sat"</formula>
    </cfRule>
    <cfRule type="expression" dxfId="415" priority="35">
      <formula>AC$9="sun"</formula>
    </cfRule>
  </conditionalFormatting>
  <conditionalFormatting sqref="AC71:AC81">
    <cfRule type="expression" dxfId="414" priority="33">
      <formula>AC$9="sun"</formula>
    </cfRule>
  </conditionalFormatting>
  <conditionalFormatting sqref="AC71:AC81">
    <cfRule type="expression" dxfId="413" priority="31">
      <formula>AC$9="sat"</formula>
    </cfRule>
    <cfRule type="expression" dxfId="412" priority="32">
      <formula>AC$9="sun"</formula>
    </cfRule>
  </conditionalFormatting>
  <conditionalFormatting sqref="AC83">
    <cfRule type="expression" dxfId="411" priority="30">
      <formula>AC$9="sun"</formula>
    </cfRule>
  </conditionalFormatting>
  <conditionalFormatting sqref="AC83:AC93">
    <cfRule type="expression" dxfId="410" priority="28">
      <formula>AC$9="sat"</formula>
    </cfRule>
    <cfRule type="expression" dxfId="409" priority="29">
      <formula>AC$9="sun"</formula>
    </cfRule>
  </conditionalFormatting>
  <conditionalFormatting sqref="AC83:AC93">
    <cfRule type="expression" dxfId="408" priority="27">
      <formula>AC$9="sun"</formula>
    </cfRule>
  </conditionalFormatting>
  <conditionalFormatting sqref="AC83:AC93">
    <cfRule type="expression" dxfId="407" priority="25">
      <formula>AC$9="sat"</formula>
    </cfRule>
    <cfRule type="expression" dxfId="406" priority="26">
      <formula>AC$9="sun"</formula>
    </cfRule>
  </conditionalFormatting>
  <conditionalFormatting sqref="AC95">
    <cfRule type="expression" dxfId="405" priority="24">
      <formula>AC$9="sun"</formula>
    </cfRule>
  </conditionalFormatting>
  <conditionalFormatting sqref="AC95:AC105">
    <cfRule type="expression" dxfId="404" priority="22">
      <formula>AC$9="sat"</formula>
    </cfRule>
    <cfRule type="expression" dxfId="403" priority="23">
      <formula>AC$9="sun"</formula>
    </cfRule>
  </conditionalFormatting>
  <conditionalFormatting sqref="AC95:AC105">
    <cfRule type="expression" dxfId="402" priority="21">
      <formula>AC$9="sun"</formula>
    </cfRule>
  </conditionalFormatting>
  <conditionalFormatting sqref="AC95:AC105">
    <cfRule type="expression" dxfId="401" priority="19">
      <formula>AC$9="sat"</formula>
    </cfRule>
    <cfRule type="expression" dxfId="400" priority="20">
      <formula>AC$9="sun"</formula>
    </cfRule>
  </conditionalFormatting>
  <conditionalFormatting sqref="AC107">
    <cfRule type="expression" dxfId="399" priority="18">
      <formula>AC$9="sun"</formula>
    </cfRule>
  </conditionalFormatting>
  <conditionalFormatting sqref="AC107:AC117">
    <cfRule type="expression" dxfId="398" priority="16">
      <formula>AC$9="sat"</formula>
    </cfRule>
    <cfRule type="expression" dxfId="397" priority="17">
      <formula>AC$9="sun"</formula>
    </cfRule>
  </conditionalFormatting>
  <conditionalFormatting sqref="AC107:AC117">
    <cfRule type="expression" dxfId="396" priority="15">
      <formula>AC$9="sun"</formula>
    </cfRule>
  </conditionalFormatting>
  <conditionalFormatting sqref="AC107:AC117">
    <cfRule type="expression" dxfId="395" priority="13">
      <formula>AC$9="sat"</formula>
    </cfRule>
    <cfRule type="expression" dxfId="394" priority="14">
      <formula>AC$9="sun"</formula>
    </cfRule>
  </conditionalFormatting>
  <conditionalFormatting sqref="AC119">
    <cfRule type="expression" dxfId="393" priority="12">
      <formula>AC$9="sun"</formula>
    </cfRule>
  </conditionalFormatting>
  <conditionalFormatting sqref="AC119:AC129">
    <cfRule type="expression" dxfId="392" priority="10">
      <formula>AC$9="sat"</formula>
    </cfRule>
    <cfRule type="expression" dxfId="391" priority="11">
      <formula>AC$9="sun"</formula>
    </cfRule>
  </conditionalFormatting>
  <conditionalFormatting sqref="AC119:AC129">
    <cfRule type="expression" dxfId="390" priority="9">
      <formula>AC$9="sun"</formula>
    </cfRule>
  </conditionalFormatting>
  <conditionalFormatting sqref="AC119:AC129">
    <cfRule type="expression" dxfId="389" priority="7">
      <formula>AC$9="sat"</formula>
    </cfRule>
    <cfRule type="expression" dxfId="388" priority="8">
      <formula>AC$9="sun"</formula>
    </cfRule>
  </conditionalFormatting>
  <conditionalFormatting sqref="Y132:AB132">
    <cfRule type="expression" dxfId="387" priority="5">
      <formula>Y$9="sun"</formula>
    </cfRule>
    <cfRule type="expression" dxfId="386" priority="6">
      <formula>Y$9="sat"</formula>
    </cfRule>
  </conditionalFormatting>
  <printOptions horizontalCentered="1" verticalCentered="1"/>
  <pageMargins left="0.74803149606299213" right="0.74803149606299213" top="0.98425196850393704" bottom="0.98425196850393704" header="0.51181102362204722" footer="0.51181102362204722"/>
  <pageSetup paperSize="9" scale="68" orientation="landscape" r:id="rId1"/>
  <headerFooter alignWithMargins="0"/>
  <ignoredErrors>
    <ignoredError sqref="AJ129"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AO150"/>
  <sheetViews>
    <sheetView showGridLines="0" showZeros="0" topLeftCell="A7" zoomScaleNormal="100" zoomScaleSheetLayoutView="80" workbookViewId="0">
      <selection activeCell="E141" sqref="E141:AJ142"/>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6" width="4.42578125" style="12" customWidth="1"/>
    <col min="7" max="7" width="4.5703125" style="12" customWidth="1"/>
    <col min="8" max="35" width="4.42578125" style="12" customWidth="1"/>
    <col min="36" max="36" width="6" style="12" customWidth="1"/>
    <col min="37" max="37" width="8" style="12" customWidth="1"/>
    <col min="38" max="16384" width="5.5703125" style="12"/>
  </cols>
  <sheetData>
    <row r="1" spans="2:38" ht="37.5" customHeight="1" x14ac:dyDescent="0.65">
      <c r="B1" s="375" t="s">
        <v>0</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row>
    <row r="2" spans="2:38" ht="12" customHeight="1" x14ac:dyDescent="0.2">
      <c r="C2" s="13"/>
      <c r="D2" s="13"/>
      <c r="H2" s="354" t="str">
        <f>IF('Basic info &amp; Projects'!$C$2&lt;&gt;"",IF('Basic info &amp; Projects'!$C$9&lt;&gt;"",IF('Basic info &amp; Projects'!$C$11&lt;&gt;"",,"Det saknas obligatoriska uppgifter om forskarens årssemester"),"Det saknas obligatoriska uppgifter om forskarens årsarbetstid"),"Det saknas obligatoriska uppgifter om forskarens namn")</f>
        <v>Det saknas obligatoriska uppgifter om forskarens namn</v>
      </c>
    </row>
    <row r="3" spans="2:38" x14ac:dyDescent="0.2">
      <c r="B3" s="109" t="s">
        <v>1</v>
      </c>
      <c r="C3" s="376">
        <f>'Basic info &amp; Projects'!C2</f>
        <v>0</v>
      </c>
      <c r="D3" s="376"/>
      <c r="E3" s="376"/>
      <c r="F3" s="376"/>
      <c r="G3" s="376"/>
      <c r="H3" s="45"/>
      <c r="I3" s="109" t="s">
        <v>40</v>
      </c>
      <c r="J3" s="45"/>
      <c r="K3" s="141"/>
      <c r="L3" s="135" t="str">
        <f>'Basic info &amp; Projects'!C3</f>
        <v>Hoegskolan i Borås (University of Borås)</v>
      </c>
      <c r="M3" s="142"/>
      <c r="N3" s="142"/>
    </row>
    <row r="4" spans="2:38" ht="10.5" customHeight="1" x14ac:dyDescent="0.2">
      <c r="B4" s="109"/>
      <c r="C4" s="134"/>
      <c r="D4" s="45"/>
      <c r="E4" s="45"/>
      <c r="F4" s="45"/>
      <c r="G4" s="45"/>
      <c r="H4" s="45"/>
      <c r="I4" s="109" t="s">
        <v>79</v>
      </c>
      <c r="J4" s="45"/>
      <c r="K4" s="45"/>
      <c r="L4" s="377">
        <f>'Basic info &amp; Projects'!C4</f>
        <v>999887447</v>
      </c>
      <c r="M4" s="377"/>
      <c r="N4" s="377"/>
      <c r="O4" s="87"/>
      <c r="P4" s="87"/>
    </row>
    <row r="5" spans="2:38" ht="12" customHeight="1" x14ac:dyDescent="0.2">
      <c r="B5" s="109" t="s">
        <v>2</v>
      </c>
      <c r="C5" s="134">
        <f>'Basic info &amp; Projects'!C7</f>
        <v>2021</v>
      </c>
      <c r="D5" s="45"/>
      <c r="E5" s="45"/>
      <c r="F5" s="45"/>
      <c r="G5" s="45"/>
      <c r="H5" s="45"/>
      <c r="I5" s="45"/>
      <c r="J5" s="45"/>
      <c r="K5" s="45"/>
      <c r="L5" s="45"/>
      <c r="M5" s="45"/>
      <c r="N5" s="45"/>
      <c r="AK5" s="16"/>
      <c r="AL5" s="16"/>
    </row>
    <row r="6" spans="2:38" ht="12" customHeight="1" x14ac:dyDescent="0.2">
      <c r="B6" s="109" t="s">
        <v>3</v>
      </c>
      <c r="C6" s="134" t="s">
        <v>22</v>
      </c>
      <c r="D6" s="45"/>
      <c r="E6" s="45"/>
      <c r="F6" s="45"/>
      <c r="G6" s="45"/>
      <c r="H6" s="45"/>
      <c r="I6" s="111" t="s">
        <v>50</v>
      </c>
      <c r="J6" s="111"/>
      <c r="K6" s="111"/>
      <c r="L6" s="111"/>
      <c r="M6" s="111"/>
      <c r="N6" s="111"/>
      <c r="O6" s="66"/>
      <c r="P6" s="378">
        <f>'Basic info &amp; Projects'!C9</f>
        <v>1720</v>
      </c>
      <c r="Q6" s="378"/>
      <c r="W6" s="379" t="s">
        <v>55</v>
      </c>
      <c r="X6" s="379"/>
      <c r="Y6" s="379"/>
      <c r="Z6" s="379"/>
      <c r="AA6" s="379"/>
      <c r="AB6" s="380">
        <v>1</v>
      </c>
      <c r="AC6" s="380"/>
      <c r="AD6" s="15" t="s">
        <v>56</v>
      </c>
      <c r="AE6" s="15"/>
      <c r="AF6" s="15"/>
      <c r="AG6" s="15"/>
      <c r="AH6" s="15"/>
      <c r="AI6" s="15"/>
      <c r="AJ6" s="91"/>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387" t="s">
        <v>12</v>
      </c>
      <c r="C8" s="388"/>
      <c r="D8" s="389"/>
      <c r="E8" s="18">
        <v>1</v>
      </c>
      <c r="F8" s="18">
        <v>2</v>
      </c>
      <c r="G8" s="18">
        <v>3</v>
      </c>
      <c r="H8" s="18">
        <v>4</v>
      </c>
      <c r="I8" s="18">
        <v>5</v>
      </c>
      <c r="J8" s="18">
        <v>6</v>
      </c>
      <c r="K8" s="18">
        <v>7</v>
      </c>
      <c r="L8" s="18">
        <v>8</v>
      </c>
      <c r="M8" s="18">
        <v>9</v>
      </c>
      <c r="N8" s="18">
        <v>10</v>
      </c>
      <c r="O8" s="18">
        <v>11</v>
      </c>
      <c r="P8" s="18">
        <v>12</v>
      </c>
      <c r="Q8" s="18">
        <v>13</v>
      </c>
      <c r="R8" s="18">
        <v>14</v>
      </c>
      <c r="S8" s="18">
        <v>15</v>
      </c>
      <c r="T8" s="18">
        <v>16</v>
      </c>
      <c r="U8" s="18">
        <v>17</v>
      </c>
      <c r="V8" s="18">
        <v>18</v>
      </c>
      <c r="W8" s="18">
        <v>19</v>
      </c>
      <c r="X8" s="18">
        <v>20</v>
      </c>
      <c r="Y8" s="18">
        <v>21</v>
      </c>
      <c r="Z8" s="18">
        <v>22</v>
      </c>
      <c r="AA8" s="18">
        <v>23</v>
      </c>
      <c r="AB8" s="18">
        <v>24</v>
      </c>
      <c r="AC8" s="18">
        <v>25</v>
      </c>
      <c r="AD8" s="18">
        <v>26</v>
      </c>
      <c r="AE8" s="18">
        <v>27</v>
      </c>
      <c r="AF8" s="18">
        <v>28</v>
      </c>
      <c r="AG8" s="18">
        <v>29</v>
      </c>
      <c r="AH8" s="18">
        <v>30</v>
      </c>
      <c r="AI8" s="18">
        <v>31</v>
      </c>
      <c r="AJ8" s="390" t="s">
        <v>11</v>
      </c>
      <c r="AK8" s="19"/>
      <c r="AL8" s="16"/>
    </row>
    <row r="9" spans="2:38" ht="12" customHeight="1" thickBot="1" x14ac:dyDescent="0.25">
      <c r="B9" s="78" t="s">
        <v>27</v>
      </c>
      <c r="C9" s="392" t="s">
        <v>28</v>
      </c>
      <c r="D9" s="393"/>
      <c r="E9" s="79" t="s">
        <v>34</v>
      </c>
      <c r="F9" s="79" t="str">
        <f>IF($E$9="mon",Weekdays!B2,IF($E$9="tue",Weekdays!B3,IF($E$9="wed",Weekdays!B4,IF($E$9="thu",Weekdays!B5,IF($E$9="fri",Weekdays!B6,IF($E$9="sat",Weekdays!B7,IF($E$9="sun",Weekdays!B8,)))))))</f>
        <v>Fri</v>
      </c>
      <c r="G9" s="79" t="str">
        <f>IF($E$9="mon",Weekdays!C2,IF($E$9="tue",Weekdays!C3,IF($E$9="wed",Weekdays!C4,IF($E$9="thu",Weekdays!C5,IF($E$9="fri",Weekdays!C6,IF($E$9="sat",Weekdays!C7,IF($E$9="sun",Weekdays!C8,)))))))</f>
        <v>Sat</v>
      </c>
      <c r="H9" s="79" t="str">
        <f>IF($E$9="mon",Weekdays!D2,IF($E$9="tue",Weekdays!D3,IF($E$9="wed",Weekdays!D4,IF($E$9="thu",Weekdays!D5,IF($E$9="fri",Weekdays!D6,IF($E$9="sat",Weekdays!D7,IF($E$9="sun",Weekdays!D8,)))))))</f>
        <v>Sun</v>
      </c>
      <c r="I9" s="79" t="str">
        <f>IF($E$9="mon",Weekdays!E2,IF($E$9="tue",Weekdays!E3,IF($E$9="wed",Weekdays!E4,IF($E$9="thu",Weekdays!E5,IF($E$9="fri",Weekdays!E6,IF($E$9="sat",Weekdays!E7,IF($E$9="sun",Weekdays!E8,)))))))</f>
        <v>Mon</v>
      </c>
      <c r="J9" s="79" t="str">
        <f>IF($E$9="mon",Weekdays!F2,IF($E$9="tue",Weekdays!F3,IF($E$9="wed",Weekdays!F4,IF($E$9="thu",Weekdays!F5,IF($E$9="fri",Weekdays!F6,IF($E$9="sat",Weekdays!F7,IF($E$9="sun",Weekdays!F8,)))))))</f>
        <v>Tue</v>
      </c>
      <c r="K9" s="79" t="str">
        <f>IF($E$9="mon",Weekdays!G2,IF($E$9="tue",Weekdays!G3,IF($E$9="wed",Weekdays!G4,IF($E$9="thu",Weekdays!G5,IF($E$9="fri",Weekdays!G6,IF($E$9="sat",Weekdays!G7,IF($E$9="sun",Weekdays!G8,)))))))</f>
        <v>Wed</v>
      </c>
      <c r="L9" s="79" t="str">
        <f>IF($E$9="mon",Weekdays!H2,IF($E$9="tue",Weekdays!H3,IF($E$9="wed",Weekdays!H4,IF($E$9="thu",Weekdays!H5,IF($E$9="fri",Weekdays!H6,IF($E$9="sat",Weekdays!H7,IF($E$9="sun",Weekdays!H8,)))))))</f>
        <v>Thu</v>
      </c>
      <c r="M9" s="79" t="str">
        <f>IF($E$9="mon",Weekdays!I2,IF($E$9="tue",Weekdays!I3,IF($E$9="wed",Weekdays!I4,IF($E$9="thu",Weekdays!I5,IF($E$9="fri",Weekdays!I6,IF($E$9="sat",Weekdays!I7,IF($E$9="sun",Weekdays!I8,)))))))</f>
        <v>Fri</v>
      </c>
      <c r="N9" s="79" t="str">
        <f>IF($E$9="mon",Weekdays!J2,IF($E$9="tue",Weekdays!J3,IF($E$9="wed",Weekdays!J4,IF($E$9="thu",Weekdays!J5,IF($E$9="fri",Weekdays!J6,IF($E$9="sat",Weekdays!J7,IF($E$9="sun",Weekdays!J8,)))))))</f>
        <v>Sat</v>
      </c>
      <c r="O9" s="79" t="str">
        <f>IF($E$9="mon",Weekdays!K2,IF($E$9="tue",Weekdays!K3,IF($E$9="wed",Weekdays!K4,IF($E$9="thu",Weekdays!K5,IF($E$9="fri",Weekdays!K6,IF($E$9="sat",Weekdays!K7,IF($E$9="sun",Weekdays!K8,)))))))</f>
        <v>Sun</v>
      </c>
      <c r="P9" s="79" t="str">
        <f>IF($E$9="mon",Weekdays!L2,IF($E$9="tue",Weekdays!L3,IF($E$9="wed",Weekdays!L4,IF($E$9="thu",Weekdays!L5,IF($E$9="fri",Weekdays!L6,IF($E$9="sat",Weekdays!L7,IF($E$9="sun",Weekdays!L8,)))))))</f>
        <v>Mon</v>
      </c>
      <c r="Q9" s="79" t="str">
        <f>IF($E$9="mon",Weekdays!M2,IF($E$9="tue",Weekdays!M3,IF($E$9="wed",Weekdays!M4,IF($E$9="thu",Weekdays!M5,IF($E$9="fri",Weekdays!M6,IF($E$9="sat",Weekdays!M7,IF($E$9="sun",Weekdays!M8,)))))))</f>
        <v>Tue</v>
      </c>
      <c r="R9" s="79" t="str">
        <f>IF($E$9="mon",Weekdays!N2,IF($E$9="tue",Weekdays!N3,IF($E$9="wed",Weekdays!N4,IF($E$9="thu",Weekdays!N5,IF($E$9="fri",Weekdays!N6,IF($E$9="sat",Weekdays!N7,IF($E$9="sun",Weekdays!N8,)))))))</f>
        <v>Wed</v>
      </c>
      <c r="S9" s="79" t="str">
        <f>IF($E$9="mon",Weekdays!O2,IF($E$9="tue",Weekdays!O3,IF($E$9="wed",Weekdays!O4,IF($E$9="thu",Weekdays!O5,IF($E$9="fri",Weekdays!O6,IF($E$9="sat",Weekdays!O7,IF($E$9="sun",Weekdays!O8,)))))))</f>
        <v>Thu</v>
      </c>
      <c r="T9" s="79" t="str">
        <f>IF($E$9="mon",Weekdays!P2,IF($E$9="tue",Weekdays!P3,IF($E$9="wed",Weekdays!P4,IF($E$9="thu",Weekdays!P5,IF($E$9="fri",Weekdays!P6,IF($E$9="sat",Weekdays!P7,IF($E$9="sun",Weekdays!P8,)))))))</f>
        <v>Fri</v>
      </c>
      <c r="U9" s="79" t="str">
        <f>IF($E$9="mon",Weekdays!Q2,IF($E$9="tue",Weekdays!Q3,IF($E$9="wed",Weekdays!Q4,IF($E$9="thu",Weekdays!Q5,IF($E$9="fri",Weekdays!Q6,IF($E$9="sat",Weekdays!Q7,IF($E$9="sun",Weekdays!Q8,)))))))</f>
        <v>Sat</v>
      </c>
      <c r="V9" s="79" t="str">
        <f>IF($E$9="mon",Weekdays!R2,IF($E$9="tue",Weekdays!R3,IF($E$9="wed",Weekdays!R4,IF($E$9="thu",Weekdays!R5,IF($E$9="fri",Weekdays!R6,IF($E$9="sat",Weekdays!R7,IF($E$9="sun",Weekdays!R8,)))))))</f>
        <v>Sun</v>
      </c>
      <c r="W9" s="79" t="str">
        <f>IF($E$9="mon",Weekdays!S2,IF($E$9="tue",Weekdays!S3,IF($E$9="wed",Weekdays!S4,IF($E$9="thu",Weekdays!S5,IF($E$9="fri",Weekdays!S6,IF($E$9="sat",Weekdays!S7,IF($E$9="sun",Weekdays!S8,)))))))</f>
        <v>Mon</v>
      </c>
      <c r="X9" s="79" t="str">
        <f>IF($E$9="mon",Weekdays!T2,IF($E$9="tue",Weekdays!T3,IF($E$9="wed",Weekdays!T4,IF($E$9="thu",Weekdays!T5,IF($E$9="fri",Weekdays!T6,IF($E$9="sat",Weekdays!T7,IF($E$9="sun",Weekdays!T8,)))))))</f>
        <v>Tue</v>
      </c>
      <c r="Y9" s="79" t="str">
        <f>IF($E$9="mon",Weekdays!U2,IF($E$9="tue",Weekdays!U3,IF($E$9="wed",Weekdays!U4,IF($E$9="thu",Weekdays!U5,IF($E$9="fri",Weekdays!U6,IF($E$9="sat",Weekdays!U7,IF($E$9="sun",Weekdays!U8,)))))))</f>
        <v>Wed</v>
      </c>
      <c r="Z9" s="79" t="str">
        <f>IF($E$9="mon",Weekdays!V2,IF($E$9="tue",Weekdays!V3,IF($E$9="wed",Weekdays!V4,IF($E$9="thu",Weekdays!V5,IF($E$9="fri",Weekdays!V6,IF($E$9="sat",Weekdays!V7,IF($E$9="sun",Weekdays!V8,)))))))</f>
        <v>Thu</v>
      </c>
      <c r="AA9" s="79" t="str">
        <f>IF($E$9="mon",Weekdays!W2,IF($E$9="tue",Weekdays!W3,IF($E$9="wed",Weekdays!W4,IF($E$9="thu",Weekdays!W5,IF($E$9="fri",Weekdays!W6,IF($E$9="sat",Weekdays!W7,IF($E$9="sun",Weekdays!W8,)))))))</f>
        <v>Fri</v>
      </c>
      <c r="AB9" s="79" t="str">
        <f>IF($E$9="mon",Weekdays!X2,IF($E$9="tue",Weekdays!X3,IF($E$9="wed",Weekdays!X4,IF($E$9="thu",Weekdays!X5,IF($E$9="fri",Weekdays!X6,IF($E$9="sat",Weekdays!X7,IF($E$9="sun",Weekdays!X8,)))))))</f>
        <v>Sat</v>
      </c>
      <c r="AC9" s="79" t="str">
        <f>IF($E$9="mon",Weekdays!Y2,IF($E$9="tue",Weekdays!Y3,IF($E$9="wed",Weekdays!Y4,IF($E$9="thu",Weekdays!Y5,IF($E$9="fri",Weekdays!Y6,IF($E$9="sat",Weekdays!Y7,IF($E$9="sun",Weekdays!Y8,)))))))</f>
        <v>Sun</v>
      </c>
      <c r="AD9" s="79" t="str">
        <f>IF($E$9="mon",Weekdays!Z2,IF($E$9="tue",Weekdays!Z3,IF($E$9="wed",Weekdays!Z4,IF($E$9="thu",Weekdays!Z5,IF($E$9="fri",Weekdays!Z6,IF($E$9="sat",Weekdays!Z7,IF($E$9="sun",Weekdays!Z8,)))))))</f>
        <v>Mon</v>
      </c>
      <c r="AE9" s="79" t="str">
        <f>IF($E$9="mon",Weekdays!AA2,IF($E$9="tue",Weekdays!AA3,IF($E$9="wed",Weekdays!AA4,IF($E$9="thu",Weekdays!AA5,IF($E$9="fri",Weekdays!AA6,IF($E$9="sat",Weekdays!AA7,IF($E$9="sun",Weekdays!AA8,)))))))</f>
        <v>Tue</v>
      </c>
      <c r="AF9" s="79" t="str">
        <f>IF($E$9="mon",Weekdays!AB2,IF($E$9="tue",Weekdays!AB3,IF($E$9="wed",Weekdays!AB4,IF($E$9="thu",Weekdays!AB5,IF($E$9="fri",Weekdays!AB6,IF($E$9="sat",Weekdays!AB7,IF($E$9="sun",Weekdays!AB8,)))))))</f>
        <v>Wed</v>
      </c>
      <c r="AG9" s="79" t="str">
        <f>IF($E$9="mon",Weekdays!AC2,IF($E$9="tue",Weekdays!AC3,IF($E$9="wed",Weekdays!AC4,IF($E$9="thu",Weekdays!AC5,IF($E$9="fri",Weekdays!AC6,IF($E$9="sat",Weekdays!AC7,IF($E$9="sun",Weekdays!AC8,)))))))</f>
        <v>Thu</v>
      </c>
      <c r="AH9" s="79" t="str">
        <f>IF($E$9="mon",Weekdays!AD2,IF($E$9="tue",Weekdays!AD3,IF($E$9="wed",Weekdays!AD4,IF($E$9="thu",Weekdays!AD5,IF($E$9="fri",Weekdays!AD6,IF($E$9="sat",Weekdays!AD7,IF($E$9="sun",Weekdays!AD8,)))))))</f>
        <v>Fri</v>
      </c>
      <c r="AI9" s="79" t="str">
        <f>IF($E$9="mon",Weekdays!AE2,IF($E$9="tue",Weekdays!AE3,IF($E$9="wed",Weekdays!AE4,IF($E$9="thu",Weekdays!AE5,IF($E$9="fri",Weekdays!AE6,IF($E$9="sat",Weekdays!AE7,IF($E$9="sun",Weekdays!AE8,)))))))</f>
        <v>Sat</v>
      </c>
      <c r="AJ9" s="391"/>
      <c r="AK9" s="20"/>
      <c r="AL9" s="16"/>
    </row>
    <row r="10" spans="2:38" ht="12.6" customHeight="1" outlineLevel="1" x14ac:dyDescent="0.2">
      <c r="B10" s="394" t="s">
        <v>78</v>
      </c>
      <c r="C10" s="395"/>
      <c r="D10" s="395"/>
      <c r="E10" s="455">
        <f>'Basic info &amp; Projects'!C18</f>
        <v>0</v>
      </c>
      <c r="F10" s="455"/>
      <c r="G10" s="455"/>
      <c r="H10" s="455"/>
      <c r="I10" s="455"/>
      <c r="J10" s="264"/>
      <c r="K10" s="456" t="s">
        <v>77</v>
      </c>
      <c r="L10" s="456"/>
      <c r="M10" s="456"/>
      <c r="N10" s="456"/>
      <c r="O10" s="456"/>
      <c r="P10" s="262">
        <f>'Basic info &amp; Projects'!C16</f>
        <v>0</v>
      </c>
      <c r="Q10" s="197"/>
      <c r="R10" s="194"/>
      <c r="S10" s="194"/>
      <c r="T10" s="194"/>
      <c r="U10" s="194"/>
      <c r="V10" s="194"/>
      <c r="W10" s="194"/>
      <c r="X10" s="356" t="str">
        <f>IF(AJ21&gt;0,IF('Basic info &amp; Projects'!$C$18&lt;&gt;"",IF('Basic info &amp; Projects'!$C$16&lt;&gt;"",,"Required information about the project namne is missing"),"Required information about the project Grant Agreement number is missing"),"")</f>
        <v/>
      </c>
      <c r="Y10" s="194"/>
      <c r="Z10" s="194"/>
      <c r="AA10" s="194"/>
      <c r="AB10" s="194"/>
      <c r="AC10" s="194"/>
      <c r="AD10" s="194"/>
      <c r="AE10" s="195"/>
      <c r="AF10" s="194"/>
      <c r="AG10" s="194"/>
      <c r="AH10" s="194"/>
      <c r="AI10" s="194"/>
      <c r="AJ10" s="242"/>
      <c r="AK10" s="20"/>
      <c r="AL10" s="16"/>
    </row>
    <row r="11" spans="2:38" ht="12.95" customHeight="1" outlineLevel="1" x14ac:dyDescent="0.2">
      <c r="B11" s="21" t="s">
        <v>4</v>
      </c>
      <c r="C11" s="381"/>
      <c r="D11" s="44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188">
        <f>SUM(E11:AI11)</f>
        <v>0</v>
      </c>
      <c r="AK11" s="22"/>
      <c r="AL11" s="16"/>
    </row>
    <row r="12" spans="2:38" ht="12.95" customHeight="1" outlineLevel="1" x14ac:dyDescent="0.2">
      <c r="B12" s="23" t="s">
        <v>6</v>
      </c>
      <c r="C12" s="381"/>
      <c r="D12" s="44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188">
        <f>SUM(E12:AI12)</f>
        <v>0</v>
      </c>
      <c r="AK12" s="22"/>
      <c r="AL12" s="16"/>
    </row>
    <row r="13" spans="2:38" ht="12.95" customHeight="1" outlineLevel="1" x14ac:dyDescent="0.2">
      <c r="B13" s="25" t="s">
        <v>5</v>
      </c>
      <c r="C13" s="383"/>
      <c r="D13" s="442"/>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188">
        <f t="shared" ref="AJ13:AJ18" si="0">SUM(E13:AI13)</f>
        <v>0</v>
      </c>
      <c r="AK13" s="22"/>
      <c r="AL13" s="16"/>
    </row>
    <row r="14" spans="2:38" ht="12.95" customHeight="1" outlineLevel="1" x14ac:dyDescent="0.2">
      <c r="B14" s="25" t="s">
        <v>8</v>
      </c>
      <c r="C14" s="383"/>
      <c r="D14" s="442"/>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188">
        <f t="shared" si="0"/>
        <v>0</v>
      </c>
      <c r="AK14" s="22"/>
      <c r="AL14" s="16"/>
    </row>
    <row r="15" spans="2:38" ht="12.95" customHeight="1" outlineLevel="1" x14ac:dyDescent="0.2">
      <c r="B15" s="25" t="s">
        <v>7</v>
      </c>
      <c r="C15" s="383"/>
      <c r="D15" s="442"/>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188">
        <f t="shared" si="0"/>
        <v>0</v>
      </c>
      <c r="AK15" s="22"/>
      <c r="AL15" s="16"/>
    </row>
    <row r="16" spans="2:38" ht="12.95" customHeight="1" outlineLevel="1" x14ac:dyDescent="0.2">
      <c r="B16" s="25" t="s">
        <v>9</v>
      </c>
      <c r="C16" s="443"/>
      <c r="D16" s="444"/>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188">
        <f t="shared" si="0"/>
        <v>0</v>
      </c>
      <c r="AK16" s="22"/>
      <c r="AL16" s="16"/>
    </row>
    <row r="17" spans="2:38" ht="12.95" customHeight="1" outlineLevel="1" x14ac:dyDescent="0.2">
      <c r="B17" s="25" t="s">
        <v>42</v>
      </c>
      <c r="C17" s="443"/>
      <c r="D17" s="444"/>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188">
        <f>SUM(E17:AI17)</f>
        <v>0</v>
      </c>
      <c r="AK17" s="22"/>
      <c r="AL17" s="16"/>
    </row>
    <row r="18" spans="2:38" ht="12.95" customHeight="1" outlineLevel="1" x14ac:dyDescent="0.2">
      <c r="B18" s="25" t="s">
        <v>43</v>
      </c>
      <c r="C18" s="443"/>
      <c r="D18" s="444"/>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188">
        <f t="shared" si="0"/>
        <v>0</v>
      </c>
      <c r="AK18" s="22"/>
      <c r="AL18" s="16"/>
    </row>
    <row r="19" spans="2:38" ht="12.95" customHeight="1" outlineLevel="1" x14ac:dyDescent="0.2">
      <c r="B19" s="25" t="s">
        <v>44</v>
      </c>
      <c r="C19" s="443"/>
      <c r="D19" s="444"/>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188">
        <f>SUM(E19:AI19)</f>
        <v>0</v>
      </c>
      <c r="AK19" s="22"/>
      <c r="AL19" s="16"/>
    </row>
    <row r="20" spans="2:38" ht="12.95" customHeight="1" outlineLevel="1" x14ac:dyDescent="0.2">
      <c r="B20" s="67" t="s">
        <v>47</v>
      </c>
      <c r="C20" s="447"/>
      <c r="D20" s="448"/>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189">
        <f>SUM(E20:AI20)</f>
        <v>0</v>
      </c>
      <c r="AK20" s="22"/>
      <c r="AL20" s="16"/>
    </row>
    <row r="21" spans="2:38" s="45" customFormat="1" ht="12.95" customHeight="1" x14ac:dyDescent="0.2">
      <c r="B21" s="403" t="str">
        <f>CONCATENATE("Total hours project 1: GA "&amp;E10)</f>
        <v>Total hours project 1: GA 0</v>
      </c>
      <c r="C21" s="404"/>
      <c r="D21" s="405"/>
      <c r="E21" s="207">
        <f>SUM(E11:E20)</f>
        <v>0</v>
      </c>
      <c r="F21" s="207">
        <f t="shared" ref="F21:AH21" si="1">SUM(F11:F20)</f>
        <v>0</v>
      </c>
      <c r="G21" s="207">
        <f t="shared" si="1"/>
        <v>0</v>
      </c>
      <c r="H21" s="207">
        <f t="shared" ref="H21:AF21" si="2">SUM(H11:H20)</f>
        <v>0</v>
      </c>
      <c r="I21" s="207">
        <f t="shared" si="2"/>
        <v>0</v>
      </c>
      <c r="J21" s="207">
        <f t="shared" si="2"/>
        <v>0</v>
      </c>
      <c r="K21" s="207">
        <f t="shared" si="2"/>
        <v>0</v>
      </c>
      <c r="L21" s="207">
        <f t="shared" si="2"/>
        <v>0</v>
      </c>
      <c r="M21" s="207">
        <f t="shared" si="2"/>
        <v>0</v>
      </c>
      <c r="N21" s="207">
        <f t="shared" si="2"/>
        <v>0</v>
      </c>
      <c r="O21" s="207">
        <f t="shared" si="2"/>
        <v>0</v>
      </c>
      <c r="P21" s="207">
        <f t="shared" si="2"/>
        <v>0</v>
      </c>
      <c r="Q21" s="207">
        <f t="shared" si="2"/>
        <v>0</v>
      </c>
      <c r="R21" s="207">
        <f t="shared" si="2"/>
        <v>0</v>
      </c>
      <c r="S21" s="207">
        <f t="shared" si="2"/>
        <v>0</v>
      </c>
      <c r="T21" s="207">
        <f t="shared" si="2"/>
        <v>0</v>
      </c>
      <c r="U21" s="207">
        <f t="shared" si="2"/>
        <v>0</v>
      </c>
      <c r="V21" s="207">
        <f t="shared" si="2"/>
        <v>0</v>
      </c>
      <c r="W21" s="207">
        <f t="shared" si="2"/>
        <v>0</v>
      </c>
      <c r="X21" s="207">
        <f t="shared" si="2"/>
        <v>0</v>
      </c>
      <c r="Y21" s="207">
        <f t="shared" si="2"/>
        <v>0</v>
      </c>
      <c r="Z21" s="207">
        <f t="shared" si="2"/>
        <v>0</v>
      </c>
      <c r="AA21" s="207">
        <f t="shared" si="2"/>
        <v>0</v>
      </c>
      <c r="AB21" s="207">
        <f t="shared" si="2"/>
        <v>0</v>
      </c>
      <c r="AC21" s="207">
        <f t="shared" si="2"/>
        <v>0</v>
      </c>
      <c r="AD21" s="207">
        <f t="shared" si="2"/>
        <v>0</v>
      </c>
      <c r="AE21" s="207">
        <f t="shared" si="2"/>
        <v>0</v>
      </c>
      <c r="AF21" s="207">
        <f t="shared" si="2"/>
        <v>0</v>
      </c>
      <c r="AG21" s="207">
        <f t="shared" si="1"/>
        <v>0</v>
      </c>
      <c r="AH21" s="207">
        <f t="shared" si="1"/>
        <v>0</v>
      </c>
      <c r="AI21" s="207">
        <f>SUM(AI11:AI20)</f>
        <v>0</v>
      </c>
      <c r="AJ21" s="191">
        <f>SUM(AJ11:AJ20)</f>
        <v>0</v>
      </c>
      <c r="AK21" s="27"/>
      <c r="AL21" s="16"/>
    </row>
    <row r="22" spans="2:38" ht="12.6" hidden="1" customHeight="1" outlineLevel="1" x14ac:dyDescent="0.2">
      <c r="B22" s="394" t="s">
        <v>78</v>
      </c>
      <c r="C22" s="395"/>
      <c r="D22" s="395"/>
      <c r="E22" s="455">
        <f>'Basic info &amp; Projects'!C23</f>
        <v>0</v>
      </c>
      <c r="F22" s="455"/>
      <c r="G22" s="455"/>
      <c r="H22" s="455"/>
      <c r="I22" s="455"/>
      <c r="J22" s="264"/>
      <c r="K22" s="456" t="s">
        <v>77</v>
      </c>
      <c r="L22" s="456"/>
      <c r="M22" s="456"/>
      <c r="N22" s="456"/>
      <c r="O22" s="456"/>
      <c r="P22" s="262">
        <f>'Basic info &amp; Projects'!C21</f>
        <v>0</v>
      </c>
      <c r="Q22" s="193"/>
      <c r="R22" s="194"/>
      <c r="S22" s="194"/>
      <c r="T22" s="194"/>
      <c r="U22" s="194"/>
      <c r="V22" s="194"/>
      <c r="W22" s="194"/>
      <c r="X22" s="356" t="str">
        <f>IF(AJ33&gt;0,IF('Basic info &amp; Projects'!$C$23&lt;&gt;"",IF('Basic info &amp; Projects'!$C$21&lt;&gt;"",,"Required information about the project namne is missing"),"Required information about the project Grant Agreement number is missing"),"")</f>
        <v/>
      </c>
      <c r="Y22" s="194"/>
      <c r="Z22" s="194"/>
      <c r="AA22" s="194"/>
      <c r="AB22" s="194"/>
      <c r="AC22" s="194"/>
      <c r="AD22" s="194"/>
      <c r="AE22" s="195"/>
      <c r="AF22" s="194"/>
      <c r="AG22" s="194"/>
      <c r="AH22" s="194"/>
      <c r="AI22" s="194"/>
      <c r="AJ22" s="242"/>
      <c r="AK22" s="20"/>
      <c r="AL22" s="16"/>
    </row>
    <row r="23" spans="2:38" ht="12.95" hidden="1" customHeight="1" outlineLevel="1" x14ac:dyDescent="0.2">
      <c r="B23" s="21" t="s">
        <v>4</v>
      </c>
      <c r="C23" s="381"/>
      <c r="D23" s="44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188">
        <f>SUM(E23:AI23)</f>
        <v>0</v>
      </c>
      <c r="AK23" s="22"/>
      <c r="AL23" s="16"/>
    </row>
    <row r="24" spans="2:38" ht="12.95" hidden="1" customHeight="1" outlineLevel="1" x14ac:dyDescent="0.2">
      <c r="B24" s="23" t="s">
        <v>6</v>
      </c>
      <c r="C24" s="381"/>
      <c r="D24" s="44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188">
        <f>SUM(E24:AI24)</f>
        <v>0</v>
      </c>
      <c r="AK24" s="22"/>
      <c r="AL24" s="16"/>
    </row>
    <row r="25" spans="2:38" ht="12.95" hidden="1" customHeight="1" outlineLevel="1" x14ac:dyDescent="0.2">
      <c r="B25" s="25" t="s">
        <v>5</v>
      </c>
      <c r="C25" s="383"/>
      <c r="D25" s="442"/>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188">
        <f t="shared" ref="AJ25:AJ32" si="3">SUM(E25:AI25)</f>
        <v>0</v>
      </c>
      <c r="AK25" s="22"/>
      <c r="AL25" s="16"/>
    </row>
    <row r="26" spans="2:38" ht="12.95" hidden="1" customHeight="1" outlineLevel="1" x14ac:dyDescent="0.2">
      <c r="B26" s="25" t="s">
        <v>8</v>
      </c>
      <c r="C26" s="383"/>
      <c r="D26" s="442"/>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188">
        <f t="shared" si="3"/>
        <v>0</v>
      </c>
      <c r="AK26" s="22"/>
      <c r="AL26" s="16"/>
    </row>
    <row r="27" spans="2:38" ht="12.95" hidden="1" customHeight="1" outlineLevel="1" x14ac:dyDescent="0.2">
      <c r="B27" s="25" t="s">
        <v>7</v>
      </c>
      <c r="C27" s="383"/>
      <c r="D27" s="442"/>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188">
        <f t="shared" si="3"/>
        <v>0</v>
      </c>
      <c r="AK27" s="22"/>
      <c r="AL27" s="16"/>
    </row>
    <row r="28" spans="2:38" ht="12.95" hidden="1" customHeight="1" outlineLevel="1" x14ac:dyDescent="0.2">
      <c r="B28" s="25" t="s">
        <v>9</v>
      </c>
      <c r="C28" s="443"/>
      <c r="D28" s="444"/>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188">
        <f t="shared" si="3"/>
        <v>0</v>
      </c>
      <c r="AK28" s="22"/>
      <c r="AL28" s="16"/>
    </row>
    <row r="29" spans="2:38" ht="12.95" hidden="1" customHeight="1" outlineLevel="1" x14ac:dyDescent="0.2">
      <c r="B29" s="25" t="s">
        <v>42</v>
      </c>
      <c r="C29" s="443"/>
      <c r="D29" s="444"/>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188">
        <f t="shared" si="3"/>
        <v>0</v>
      </c>
      <c r="AK29" s="22"/>
      <c r="AL29" s="16"/>
    </row>
    <row r="30" spans="2:38" ht="12.95" hidden="1" customHeight="1" outlineLevel="1" x14ac:dyDescent="0.2">
      <c r="B30" s="25" t="s">
        <v>43</v>
      </c>
      <c r="C30" s="443"/>
      <c r="D30" s="444"/>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188">
        <f t="shared" si="3"/>
        <v>0</v>
      </c>
      <c r="AK30" s="22"/>
      <c r="AL30" s="16"/>
    </row>
    <row r="31" spans="2:38" ht="12.95" hidden="1" customHeight="1" outlineLevel="1" x14ac:dyDescent="0.2">
      <c r="B31" s="25" t="s">
        <v>44</v>
      </c>
      <c r="C31" s="443"/>
      <c r="D31" s="444"/>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188">
        <f t="shared" si="3"/>
        <v>0</v>
      </c>
      <c r="AK31" s="22"/>
      <c r="AL31" s="16"/>
    </row>
    <row r="32" spans="2:38" ht="12.95" hidden="1" customHeight="1" outlineLevel="1" x14ac:dyDescent="0.2">
      <c r="B32" s="67" t="s">
        <v>47</v>
      </c>
      <c r="C32" s="447"/>
      <c r="D32" s="448"/>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189">
        <f t="shared" si="3"/>
        <v>0</v>
      </c>
      <c r="AK32" s="22"/>
      <c r="AL32" s="16"/>
    </row>
    <row r="33" spans="2:41" s="45" customFormat="1" ht="12.95" customHeight="1" collapsed="1" x14ac:dyDescent="0.2">
      <c r="B33" s="406" t="str">
        <f>CONCATENATE("Total hours project 2: GA "&amp;E22)</f>
        <v>Total hours project 2: GA 0</v>
      </c>
      <c r="C33" s="407"/>
      <c r="D33" s="408"/>
      <c r="E33" s="207">
        <f>SUM(E23:E32)</f>
        <v>0</v>
      </c>
      <c r="F33" s="207">
        <f t="shared" ref="F33:AH33" si="4">SUM(F23:F32)</f>
        <v>0</v>
      </c>
      <c r="G33" s="207">
        <f t="shared" si="4"/>
        <v>0</v>
      </c>
      <c r="H33" s="207">
        <f t="shared" si="4"/>
        <v>0</v>
      </c>
      <c r="I33" s="207">
        <f t="shared" si="4"/>
        <v>0</v>
      </c>
      <c r="J33" s="207">
        <f t="shared" si="4"/>
        <v>0</v>
      </c>
      <c r="K33" s="207">
        <f t="shared" si="4"/>
        <v>0</v>
      </c>
      <c r="L33" s="207">
        <f t="shared" si="4"/>
        <v>0</v>
      </c>
      <c r="M33" s="207">
        <f t="shared" si="4"/>
        <v>0</v>
      </c>
      <c r="N33" s="207">
        <f t="shared" si="4"/>
        <v>0</v>
      </c>
      <c r="O33" s="207">
        <f t="shared" si="4"/>
        <v>0</v>
      </c>
      <c r="P33" s="207">
        <f t="shared" si="4"/>
        <v>0</v>
      </c>
      <c r="Q33" s="207">
        <f t="shared" si="4"/>
        <v>0</v>
      </c>
      <c r="R33" s="207">
        <f t="shared" si="4"/>
        <v>0</v>
      </c>
      <c r="S33" s="207">
        <f t="shared" si="4"/>
        <v>0</v>
      </c>
      <c r="T33" s="207">
        <f t="shared" si="4"/>
        <v>0</v>
      </c>
      <c r="U33" s="207">
        <f t="shared" si="4"/>
        <v>0</v>
      </c>
      <c r="V33" s="207">
        <f t="shared" si="4"/>
        <v>0</v>
      </c>
      <c r="W33" s="207">
        <f t="shared" si="4"/>
        <v>0</v>
      </c>
      <c r="X33" s="207">
        <f t="shared" si="4"/>
        <v>0</v>
      </c>
      <c r="Y33" s="207">
        <f t="shared" si="4"/>
        <v>0</v>
      </c>
      <c r="Z33" s="207">
        <f t="shared" si="4"/>
        <v>0</v>
      </c>
      <c r="AA33" s="207">
        <f t="shared" si="4"/>
        <v>0</v>
      </c>
      <c r="AB33" s="207">
        <f t="shared" si="4"/>
        <v>0</v>
      </c>
      <c r="AC33" s="207">
        <f t="shared" si="4"/>
        <v>0</v>
      </c>
      <c r="AD33" s="207">
        <f t="shared" si="4"/>
        <v>0</v>
      </c>
      <c r="AE33" s="207">
        <f t="shared" si="4"/>
        <v>0</v>
      </c>
      <c r="AF33" s="207">
        <f t="shared" si="4"/>
        <v>0</v>
      </c>
      <c r="AG33" s="207">
        <f t="shared" si="4"/>
        <v>0</v>
      </c>
      <c r="AH33" s="207">
        <f t="shared" si="4"/>
        <v>0</v>
      </c>
      <c r="AI33" s="207">
        <f>SUM(AI23:AI32)</f>
        <v>0</v>
      </c>
      <c r="AJ33" s="191">
        <f t="shared" ref="AJ33" si="5">SUM(AJ23:AJ32)</f>
        <v>0</v>
      </c>
      <c r="AK33" s="27"/>
      <c r="AL33" s="16"/>
    </row>
    <row r="34" spans="2:41" ht="12.6" hidden="1" customHeight="1" outlineLevel="1" x14ac:dyDescent="0.2">
      <c r="B34" s="394" t="s">
        <v>78</v>
      </c>
      <c r="C34" s="395"/>
      <c r="D34" s="395"/>
      <c r="E34" s="455">
        <f>'Basic info &amp; Projects'!C28</f>
        <v>0</v>
      </c>
      <c r="F34" s="455"/>
      <c r="G34" s="455"/>
      <c r="H34" s="455"/>
      <c r="I34" s="455"/>
      <c r="J34" s="264"/>
      <c r="K34" s="456" t="s">
        <v>77</v>
      </c>
      <c r="L34" s="456"/>
      <c r="M34" s="456"/>
      <c r="N34" s="456"/>
      <c r="O34" s="456"/>
      <c r="P34" s="262">
        <f>'Basic info &amp; Projects'!C26</f>
        <v>0</v>
      </c>
      <c r="Q34" s="197"/>
      <c r="R34" s="194"/>
      <c r="S34" s="194"/>
      <c r="T34" s="194"/>
      <c r="U34" s="194"/>
      <c r="V34" s="194"/>
      <c r="W34" s="194"/>
      <c r="X34" s="356" t="str">
        <f>IF(AJ45&gt;0,IF('Basic info &amp; Projects'!$C$28&lt;&gt;"",IF('Basic info &amp; Projects'!$C$26&lt;&gt;"",,"Required information about the project namne is missing"),"Required information about the project Grant Agreement number is missing"),"")</f>
        <v/>
      </c>
      <c r="Y34" s="194"/>
      <c r="Z34" s="194"/>
      <c r="AA34" s="194"/>
      <c r="AB34" s="194"/>
      <c r="AC34" s="194"/>
      <c r="AD34" s="194"/>
      <c r="AE34" s="195"/>
      <c r="AF34" s="194"/>
      <c r="AG34" s="194"/>
      <c r="AH34" s="194"/>
      <c r="AI34" s="194"/>
      <c r="AJ34" s="242"/>
      <c r="AK34" s="20"/>
      <c r="AL34" s="16"/>
    </row>
    <row r="35" spans="2:41" ht="12.95" hidden="1" customHeight="1" outlineLevel="1" x14ac:dyDescent="0.2">
      <c r="B35" s="21" t="s">
        <v>4</v>
      </c>
      <c r="C35" s="381"/>
      <c r="D35" s="44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188">
        <f>SUM(E35:AI35)</f>
        <v>0</v>
      </c>
      <c r="AK35" s="22"/>
      <c r="AL35" s="16"/>
    </row>
    <row r="36" spans="2:41" ht="12.95" hidden="1" customHeight="1" outlineLevel="1" x14ac:dyDescent="0.2">
      <c r="B36" s="23" t="s">
        <v>6</v>
      </c>
      <c r="C36" s="381"/>
      <c r="D36" s="44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188">
        <f>SUM(E36:AI36)</f>
        <v>0</v>
      </c>
      <c r="AK36" s="22"/>
      <c r="AL36" s="16"/>
    </row>
    <row r="37" spans="2:41" ht="12.95" hidden="1" customHeight="1" outlineLevel="1" x14ac:dyDescent="0.2">
      <c r="B37" s="25" t="s">
        <v>5</v>
      </c>
      <c r="C37" s="383"/>
      <c r="D37" s="442"/>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188">
        <f t="shared" ref="AJ37:AJ44" si="6">SUM(E37:AI37)</f>
        <v>0</v>
      </c>
      <c r="AK37" s="22"/>
      <c r="AL37" s="16"/>
    </row>
    <row r="38" spans="2:41" ht="12.95" hidden="1" customHeight="1" outlineLevel="1" x14ac:dyDescent="0.2">
      <c r="B38" s="25" t="s">
        <v>8</v>
      </c>
      <c r="C38" s="383"/>
      <c r="D38" s="442"/>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188">
        <f t="shared" si="6"/>
        <v>0</v>
      </c>
      <c r="AK38" s="22"/>
      <c r="AL38" s="16"/>
    </row>
    <row r="39" spans="2:41" ht="12.95" hidden="1" customHeight="1" outlineLevel="1" x14ac:dyDescent="0.2">
      <c r="B39" s="25" t="s">
        <v>7</v>
      </c>
      <c r="C39" s="383"/>
      <c r="D39" s="442"/>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188">
        <f t="shared" si="6"/>
        <v>0</v>
      </c>
      <c r="AK39" s="22"/>
      <c r="AL39" s="16"/>
    </row>
    <row r="40" spans="2:41" ht="12.95" hidden="1" customHeight="1" outlineLevel="1" x14ac:dyDescent="0.2">
      <c r="B40" s="25" t="s">
        <v>9</v>
      </c>
      <c r="C40" s="443"/>
      <c r="D40" s="444"/>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188">
        <f t="shared" si="6"/>
        <v>0</v>
      </c>
      <c r="AK40" s="22"/>
      <c r="AL40" s="16"/>
    </row>
    <row r="41" spans="2:41" ht="12.95" hidden="1" customHeight="1" outlineLevel="1" x14ac:dyDescent="0.2">
      <c r="B41" s="25" t="s">
        <v>42</v>
      </c>
      <c r="C41" s="443"/>
      <c r="D41" s="444"/>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188">
        <f t="shared" si="6"/>
        <v>0</v>
      </c>
      <c r="AK41" s="22"/>
      <c r="AL41" s="16"/>
    </row>
    <row r="42" spans="2:41" ht="12.95" hidden="1" customHeight="1" outlineLevel="1" x14ac:dyDescent="0.2">
      <c r="B42" s="25" t="s">
        <v>43</v>
      </c>
      <c r="C42" s="443"/>
      <c r="D42" s="444"/>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188">
        <f t="shared" si="6"/>
        <v>0</v>
      </c>
      <c r="AK42" s="22"/>
      <c r="AL42" s="16"/>
      <c r="AN42" s="17"/>
      <c r="AO42" s="17"/>
    </row>
    <row r="43" spans="2:41" ht="12.95" hidden="1" customHeight="1" outlineLevel="1" x14ac:dyDescent="0.2">
      <c r="B43" s="25" t="s">
        <v>44</v>
      </c>
      <c r="C43" s="443"/>
      <c r="D43" s="444"/>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188">
        <f t="shared" si="6"/>
        <v>0</v>
      </c>
      <c r="AK43" s="22"/>
      <c r="AL43" s="16"/>
      <c r="AN43" s="17"/>
      <c r="AO43" s="17"/>
    </row>
    <row r="44" spans="2:41" ht="12.95" hidden="1" customHeight="1" outlineLevel="1" x14ac:dyDescent="0.2">
      <c r="B44" s="67" t="s">
        <v>47</v>
      </c>
      <c r="C44" s="447"/>
      <c r="D44" s="448"/>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189">
        <f t="shared" si="6"/>
        <v>0</v>
      </c>
      <c r="AK44" s="22"/>
      <c r="AL44" s="16"/>
      <c r="AN44" s="17"/>
      <c r="AO44" s="17"/>
    </row>
    <row r="45" spans="2:41" s="45" customFormat="1" ht="12.95" customHeight="1" collapsed="1" x14ac:dyDescent="0.2">
      <c r="B45" s="403" t="str">
        <f>CONCATENATE("Total hours project 3: GA "&amp;E34)</f>
        <v>Total hours project 3: GA 0</v>
      </c>
      <c r="C45" s="404"/>
      <c r="D45" s="405"/>
      <c r="E45" s="207">
        <f>SUM(E35:E44)</f>
        <v>0</v>
      </c>
      <c r="F45" s="207">
        <f t="shared" ref="F45:AH45" si="7">SUM(F35:F44)</f>
        <v>0</v>
      </c>
      <c r="G45" s="207">
        <f t="shared" si="7"/>
        <v>0</v>
      </c>
      <c r="H45" s="207">
        <f t="shared" si="7"/>
        <v>0</v>
      </c>
      <c r="I45" s="207">
        <f t="shared" si="7"/>
        <v>0</v>
      </c>
      <c r="J45" s="207">
        <f t="shared" si="7"/>
        <v>0</v>
      </c>
      <c r="K45" s="207">
        <f t="shared" si="7"/>
        <v>0</v>
      </c>
      <c r="L45" s="207">
        <f t="shared" si="7"/>
        <v>0</v>
      </c>
      <c r="M45" s="207">
        <f t="shared" si="7"/>
        <v>0</v>
      </c>
      <c r="N45" s="207">
        <f t="shared" si="7"/>
        <v>0</v>
      </c>
      <c r="O45" s="207">
        <f t="shared" si="7"/>
        <v>0</v>
      </c>
      <c r="P45" s="207">
        <f t="shared" si="7"/>
        <v>0</v>
      </c>
      <c r="Q45" s="207">
        <f t="shared" si="7"/>
        <v>0</v>
      </c>
      <c r="R45" s="207">
        <f t="shared" si="7"/>
        <v>0</v>
      </c>
      <c r="S45" s="207">
        <f t="shared" si="7"/>
        <v>0</v>
      </c>
      <c r="T45" s="207">
        <f t="shared" si="7"/>
        <v>0</v>
      </c>
      <c r="U45" s="207">
        <f t="shared" si="7"/>
        <v>0</v>
      </c>
      <c r="V45" s="207">
        <f t="shared" si="7"/>
        <v>0</v>
      </c>
      <c r="W45" s="207">
        <f t="shared" si="7"/>
        <v>0</v>
      </c>
      <c r="X45" s="207">
        <f t="shared" si="7"/>
        <v>0</v>
      </c>
      <c r="Y45" s="207">
        <f t="shared" si="7"/>
        <v>0</v>
      </c>
      <c r="Z45" s="207">
        <f t="shared" si="7"/>
        <v>0</v>
      </c>
      <c r="AA45" s="207">
        <f t="shared" si="7"/>
        <v>0</v>
      </c>
      <c r="AB45" s="207">
        <f t="shared" si="7"/>
        <v>0</v>
      </c>
      <c r="AC45" s="207">
        <f t="shared" si="7"/>
        <v>0</v>
      </c>
      <c r="AD45" s="207">
        <f t="shared" si="7"/>
        <v>0</v>
      </c>
      <c r="AE45" s="207">
        <f t="shared" si="7"/>
        <v>0</v>
      </c>
      <c r="AF45" s="207">
        <f t="shared" si="7"/>
        <v>0</v>
      </c>
      <c r="AG45" s="207">
        <f t="shared" si="7"/>
        <v>0</v>
      </c>
      <c r="AH45" s="207">
        <f t="shared" si="7"/>
        <v>0</v>
      </c>
      <c r="AI45" s="207">
        <f>SUM(AI35:AI44)</f>
        <v>0</v>
      </c>
      <c r="AJ45" s="191">
        <f t="shared" ref="AJ45" si="8">SUM(AJ35:AJ44)</f>
        <v>0</v>
      </c>
      <c r="AK45" s="27"/>
      <c r="AL45" s="16"/>
      <c r="AN45" s="16"/>
      <c r="AO45" s="16"/>
    </row>
    <row r="46" spans="2:41" ht="12.6" hidden="1" customHeight="1" outlineLevel="1" x14ac:dyDescent="0.2">
      <c r="B46" s="394" t="s">
        <v>78</v>
      </c>
      <c r="C46" s="395"/>
      <c r="D46" s="395"/>
      <c r="E46" s="455">
        <f>'Basic info &amp; Projects'!C33</f>
        <v>0</v>
      </c>
      <c r="F46" s="455"/>
      <c r="G46" s="455"/>
      <c r="H46" s="455"/>
      <c r="I46" s="455"/>
      <c r="J46" s="264"/>
      <c r="K46" s="456" t="s">
        <v>77</v>
      </c>
      <c r="L46" s="456"/>
      <c r="M46" s="456"/>
      <c r="N46" s="456"/>
      <c r="O46" s="456"/>
      <c r="P46" s="262">
        <f>'Basic info &amp; Projects'!C31</f>
        <v>0</v>
      </c>
      <c r="Q46" s="193"/>
      <c r="R46" s="194"/>
      <c r="S46" s="194"/>
      <c r="T46" s="194"/>
      <c r="U46" s="194"/>
      <c r="V46" s="194"/>
      <c r="W46" s="194"/>
      <c r="X46" s="356" t="str">
        <f>IF(AJ57&gt;0,IF('Basic info &amp; Projects'!$C$33&lt;&gt;"",IF('Basic info &amp; Projects'!$C$31&lt;&gt;"",,"Required information about the project namne is missing"),"Required information about the project Grant Agreement number is missing"),"")</f>
        <v/>
      </c>
      <c r="Y46" s="194"/>
      <c r="Z46" s="194"/>
      <c r="AA46" s="194"/>
      <c r="AB46" s="194"/>
      <c r="AC46" s="194"/>
      <c r="AD46" s="194"/>
      <c r="AE46" s="195"/>
      <c r="AF46" s="194"/>
      <c r="AG46" s="194"/>
      <c r="AH46" s="194"/>
      <c r="AI46" s="194"/>
      <c r="AJ46" s="242"/>
      <c r="AK46" s="20"/>
      <c r="AL46" s="16"/>
      <c r="AN46" s="17"/>
      <c r="AO46" s="17"/>
    </row>
    <row r="47" spans="2:41" ht="12.95" hidden="1" customHeight="1" outlineLevel="1" x14ac:dyDescent="0.2">
      <c r="B47" s="21" t="s">
        <v>4</v>
      </c>
      <c r="C47" s="381"/>
      <c r="D47" s="44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188">
        <f>SUM(E47:AI47)</f>
        <v>0</v>
      </c>
      <c r="AK47" s="22"/>
      <c r="AL47" s="16"/>
      <c r="AN47" s="17"/>
      <c r="AO47" s="17"/>
    </row>
    <row r="48" spans="2:41" ht="12.95" hidden="1" customHeight="1" outlineLevel="1" x14ac:dyDescent="0.2">
      <c r="B48" s="23" t="s">
        <v>6</v>
      </c>
      <c r="C48" s="381"/>
      <c r="D48" s="44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188">
        <f>SUM(E48:AI48)</f>
        <v>0</v>
      </c>
      <c r="AK48" s="22"/>
      <c r="AL48" s="16"/>
      <c r="AN48" s="17"/>
      <c r="AO48" s="17"/>
    </row>
    <row r="49" spans="2:41" ht="12.95" hidden="1" customHeight="1" outlineLevel="1" x14ac:dyDescent="0.2">
      <c r="B49" s="25" t="s">
        <v>5</v>
      </c>
      <c r="C49" s="383"/>
      <c r="D49" s="442"/>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188">
        <f t="shared" ref="AJ49:AJ56" si="9">SUM(E49:AI49)</f>
        <v>0</v>
      </c>
      <c r="AK49" s="22"/>
      <c r="AL49" s="16"/>
      <c r="AN49" s="17"/>
      <c r="AO49" s="17"/>
    </row>
    <row r="50" spans="2:41" ht="12.95" hidden="1" customHeight="1" outlineLevel="1" x14ac:dyDescent="0.2">
      <c r="B50" s="25" t="s">
        <v>8</v>
      </c>
      <c r="C50" s="383"/>
      <c r="D50" s="442"/>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188">
        <f t="shared" si="9"/>
        <v>0</v>
      </c>
      <c r="AK50" s="22"/>
      <c r="AL50" s="16"/>
      <c r="AN50" s="17"/>
      <c r="AO50" s="17"/>
    </row>
    <row r="51" spans="2:41" ht="12.95" hidden="1" customHeight="1" outlineLevel="1" x14ac:dyDescent="0.2">
      <c r="B51" s="25" t="s">
        <v>7</v>
      </c>
      <c r="C51" s="383"/>
      <c r="D51" s="442"/>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188">
        <f t="shared" si="9"/>
        <v>0</v>
      </c>
      <c r="AK51" s="22"/>
      <c r="AL51" s="16"/>
      <c r="AN51" s="17"/>
      <c r="AO51" s="17"/>
    </row>
    <row r="52" spans="2:41" ht="12.95" hidden="1" customHeight="1" outlineLevel="1" x14ac:dyDescent="0.2">
      <c r="B52" s="25" t="s">
        <v>9</v>
      </c>
      <c r="C52" s="443"/>
      <c r="D52" s="444"/>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188">
        <f t="shared" si="9"/>
        <v>0</v>
      </c>
      <c r="AK52" s="22"/>
      <c r="AL52" s="16"/>
      <c r="AN52" s="17"/>
      <c r="AO52" s="17"/>
    </row>
    <row r="53" spans="2:41" ht="12.95" hidden="1" customHeight="1" outlineLevel="1" x14ac:dyDescent="0.2">
      <c r="B53" s="25" t="s">
        <v>42</v>
      </c>
      <c r="C53" s="443"/>
      <c r="D53" s="444"/>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188">
        <f t="shared" si="9"/>
        <v>0</v>
      </c>
      <c r="AK53" s="22"/>
      <c r="AL53" s="16"/>
      <c r="AN53" s="17"/>
      <c r="AO53" s="17"/>
    </row>
    <row r="54" spans="2:41" ht="12.95" hidden="1" customHeight="1" outlineLevel="1" x14ac:dyDescent="0.2">
      <c r="B54" s="25" t="s">
        <v>43</v>
      </c>
      <c r="C54" s="443"/>
      <c r="D54" s="444"/>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188">
        <f t="shared" si="9"/>
        <v>0</v>
      </c>
      <c r="AK54" s="22"/>
      <c r="AL54" s="16"/>
      <c r="AN54" s="17"/>
      <c r="AO54" s="17"/>
    </row>
    <row r="55" spans="2:41" ht="12.95" hidden="1" customHeight="1" outlineLevel="1" x14ac:dyDescent="0.2">
      <c r="B55" s="25" t="s">
        <v>44</v>
      </c>
      <c r="C55" s="443"/>
      <c r="D55" s="444"/>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188">
        <f t="shared" si="9"/>
        <v>0</v>
      </c>
      <c r="AK55" s="22"/>
      <c r="AL55" s="16"/>
      <c r="AN55" s="17"/>
      <c r="AO55" s="17"/>
    </row>
    <row r="56" spans="2:41" ht="12.95" hidden="1" customHeight="1" outlineLevel="1" x14ac:dyDescent="0.2">
      <c r="B56" s="67" t="s">
        <v>47</v>
      </c>
      <c r="C56" s="447"/>
      <c r="D56" s="448"/>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189">
        <f t="shared" si="9"/>
        <v>0</v>
      </c>
      <c r="AK56" s="22"/>
      <c r="AL56" s="16"/>
      <c r="AN56" s="17"/>
      <c r="AO56" s="17"/>
    </row>
    <row r="57" spans="2:41" s="45" customFormat="1" ht="12.95" customHeight="1" collapsed="1" x14ac:dyDescent="0.2">
      <c r="B57" s="403" t="str">
        <f>CONCATENATE("Total hours project 4: GA "&amp;E46)</f>
        <v>Total hours project 4: GA 0</v>
      </c>
      <c r="C57" s="404"/>
      <c r="D57" s="405"/>
      <c r="E57" s="207">
        <f>SUM(E47:E56)</f>
        <v>0</v>
      </c>
      <c r="F57" s="207">
        <f t="shared" ref="F57:AH57" si="10">SUM(F47:F56)</f>
        <v>0</v>
      </c>
      <c r="G57" s="207">
        <f t="shared" si="10"/>
        <v>0</v>
      </c>
      <c r="H57" s="207">
        <f t="shared" si="10"/>
        <v>0</v>
      </c>
      <c r="I57" s="207">
        <f t="shared" si="10"/>
        <v>0</v>
      </c>
      <c r="J57" s="207">
        <f t="shared" si="10"/>
        <v>0</v>
      </c>
      <c r="K57" s="207">
        <f t="shared" si="10"/>
        <v>0</v>
      </c>
      <c r="L57" s="207">
        <f t="shared" si="10"/>
        <v>0</v>
      </c>
      <c r="M57" s="207">
        <f t="shared" si="10"/>
        <v>0</v>
      </c>
      <c r="N57" s="207">
        <f t="shared" si="10"/>
        <v>0</v>
      </c>
      <c r="O57" s="207">
        <f t="shared" si="10"/>
        <v>0</v>
      </c>
      <c r="P57" s="207">
        <f t="shared" si="10"/>
        <v>0</v>
      </c>
      <c r="Q57" s="207">
        <f t="shared" si="10"/>
        <v>0</v>
      </c>
      <c r="R57" s="207">
        <f t="shared" si="10"/>
        <v>0</v>
      </c>
      <c r="S57" s="207">
        <f t="shared" si="10"/>
        <v>0</v>
      </c>
      <c r="T57" s="207">
        <f t="shared" si="10"/>
        <v>0</v>
      </c>
      <c r="U57" s="207">
        <f t="shared" si="10"/>
        <v>0</v>
      </c>
      <c r="V57" s="207">
        <f t="shared" si="10"/>
        <v>0</v>
      </c>
      <c r="W57" s="207">
        <f t="shared" si="10"/>
        <v>0</v>
      </c>
      <c r="X57" s="207">
        <f t="shared" si="10"/>
        <v>0</v>
      </c>
      <c r="Y57" s="207">
        <f t="shared" si="10"/>
        <v>0</v>
      </c>
      <c r="Z57" s="207">
        <f t="shared" si="10"/>
        <v>0</v>
      </c>
      <c r="AA57" s="207">
        <f t="shared" si="10"/>
        <v>0</v>
      </c>
      <c r="AB57" s="207">
        <f t="shared" si="10"/>
        <v>0</v>
      </c>
      <c r="AC57" s="207">
        <f t="shared" si="10"/>
        <v>0</v>
      </c>
      <c r="AD57" s="207">
        <f t="shared" si="10"/>
        <v>0</v>
      </c>
      <c r="AE57" s="207">
        <f t="shared" si="10"/>
        <v>0</v>
      </c>
      <c r="AF57" s="207">
        <f t="shared" si="10"/>
        <v>0</v>
      </c>
      <c r="AG57" s="207">
        <f t="shared" si="10"/>
        <v>0</v>
      </c>
      <c r="AH57" s="207">
        <f t="shared" si="10"/>
        <v>0</v>
      </c>
      <c r="AI57" s="207">
        <f>SUM(AI47:AI56)</f>
        <v>0</v>
      </c>
      <c r="AJ57" s="191">
        <f t="shared" ref="AJ57" si="11">SUM(AJ47:AJ56)</f>
        <v>0</v>
      </c>
      <c r="AK57" s="27"/>
      <c r="AL57" s="16"/>
      <c r="AN57" s="16"/>
      <c r="AO57" s="16"/>
    </row>
    <row r="58" spans="2:41" ht="12.6" hidden="1" customHeight="1" outlineLevel="1" x14ac:dyDescent="0.2">
      <c r="B58" s="394" t="s">
        <v>78</v>
      </c>
      <c r="C58" s="395"/>
      <c r="D58" s="395"/>
      <c r="E58" s="455">
        <f>'Basic info &amp; Projects'!C38</f>
        <v>0</v>
      </c>
      <c r="F58" s="455"/>
      <c r="G58" s="455"/>
      <c r="H58" s="455"/>
      <c r="I58" s="455"/>
      <c r="J58" s="264"/>
      <c r="K58" s="456" t="s">
        <v>77</v>
      </c>
      <c r="L58" s="456"/>
      <c r="M58" s="456"/>
      <c r="N58" s="456"/>
      <c r="O58" s="456"/>
      <c r="P58" s="262">
        <f>'Basic info &amp; Projects'!C36</f>
        <v>0</v>
      </c>
      <c r="Q58" s="193"/>
      <c r="R58" s="194"/>
      <c r="S58" s="194"/>
      <c r="T58" s="194"/>
      <c r="U58" s="194"/>
      <c r="V58" s="194"/>
      <c r="W58" s="194"/>
      <c r="X58" s="356" t="str">
        <f>IF(AJ69&gt;0,IF('Basic info &amp; Projects'!$C$38&lt;&gt;"",IF('Basic info &amp; Projects'!$C$36&lt;&gt;"",,"Required information about the project namne is missing"),"Required information about the project Grant Agreement number is missing"),"")</f>
        <v/>
      </c>
      <c r="Y58" s="194"/>
      <c r="Z58" s="194"/>
      <c r="AA58" s="194"/>
      <c r="AB58" s="194"/>
      <c r="AC58" s="194"/>
      <c r="AD58" s="194"/>
      <c r="AE58" s="195"/>
      <c r="AF58" s="194"/>
      <c r="AG58" s="194"/>
      <c r="AH58" s="194"/>
      <c r="AI58" s="194"/>
      <c r="AJ58" s="242"/>
      <c r="AK58" s="20"/>
      <c r="AL58" s="16"/>
      <c r="AN58" s="17"/>
      <c r="AO58" s="17"/>
    </row>
    <row r="59" spans="2:41" ht="12.95" hidden="1" customHeight="1" outlineLevel="1" x14ac:dyDescent="0.2">
      <c r="B59" s="21" t="s">
        <v>4</v>
      </c>
      <c r="C59" s="381"/>
      <c r="D59" s="44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188">
        <f>SUM(E59:AI59)</f>
        <v>0</v>
      </c>
      <c r="AK59" s="22"/>
      <c r="AL59" s="16"/>
      <c r="AN59" s="17"/>
      <c r="AO59" s="17"/>
    </row>
    <row r="60" spans="2:41" ht="12.95" hidden="1" customHeight="1" outlineLevel="1" x14ac:dyDescent="0.2">
      <c r="B60" s="23" t="s">
        <v>6</v>
      </c>
      <c r="C60" s="381"/>
      <c r="D60" s="44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188">
        <f>SUM(E60:AI60)</f>
        <v>0</v>
      </c>
      <c r="AK60" s="22"/>
      <c r="AL60" s="16"/>
      <c r="AN60" s="17"/>
      <c r="AO60" s="17"/>
    </row>
    <row r="61" spans="2:41" ht="12.95" hidden="1" customHeight="1" outlineLevel="1" x14ac:dyDescent="0.2">
      <c r="B61" s="25" t="s">
        <v>5</v>
      </c>
      <c r="C61" s="383"/>
      <c r="D61" s="442"/>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188">
        <f t="shared" ref="AJ61:AJ68" si="12">SUM(E61:AI61)</f>
        <v>0</v>
      </c>
      <c r="AK61" s="22"/>
      <c r="AL61" s="16"/>
      <c r="AN61" s="17"/>
      <c r="AO61" s="17"/>
    </row>
    <row r="62" spans="2:41" ht="12.95" hidden="1" customHeight="1" outlineLevel="1" x14ac:dyDescent="0.2">
      <c r="B62" s="25" t="s">
        <v>8</v>
      </c>
      <c r="C62" s="383"/>
      <c r="D62" s="442"/>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188">
        <f t="shared" si="12"/>
        <v>0</v>
      </c>
      <c r="AK62" s="22"/>
      <c r="AL62" s="16"/>
      <c r="AN62" s="17"/>
      <c r="AO62" s="17"/>
    </row>
    <row r="63" spans="2:41" ht="12.95" hidden="1" customHeight="1" outlineLevel="1" x14ac:dyDescent="0.2">
      <c r="B63" s="25" t="s">
        <v>7</v>
      </c>
      <c r="C63" s="383"/>
      <c r="D63" s="442"/>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188">
        <f t="shared" si="12"/>
        <v>0</v>
      </c>
      <c r="AK63" s="22"/>
      <c r="AL63" s="16"/>
      <c r="AN63" s="17"/>
      <c r="AO63" s="17"/>
    </row>
    <row r="64" spans="2:41" ht="12.95" hidden="1" customHeight="1" outlineLevel="1" x14ac:dyDescent="0.2">
      <c r="B64" s="25" t="s">
        <v>9</v>
      </c>
      <c r="C64" s="443"/>
      <c r="D64" s="444"/>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188">
        <f t="shared" si="12"/>
        <v>0</v>
      </c>
      <c r="AK64" s="22"/>
      <c r="AL64" s="16"/>
      <c r="AN64" s="17"/>
      <c r="AO64" s="17"/>
    </row>
    <row r="65" spans="2:41" ht="12.95" hidden="1" customHeight="1" outlineLevel="1" x14ac:dyDescent="0.2">
      <c r="B65" s="25" t="s">
        <v>42</v>
      </c>
      <c r="C65" s="443"/>
      <c r="D65" s="444"/>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188">
        <f t="shared" si="12"/>
        <v>0</v>
      </c>
      <c r="AK65" s="22"/>
      <c r="AL65" s="16"/>
      <c r="AN65" s="17"/>
      <c r="AO65" s="17"/>
    </row>
    <row r="66" spans="2:41" ht="12.95" hidden="1" customHeight="1" outlineLevel="1" x14ac:dyDescent="0.2">
      <c r="B66" s="25" t="s">
        <v>43</v>
      </c>
      <c r="C66" s="443"/>
      <c r="D66" s="444"/>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188">
        <f t="shared" si="12"/>
        <v>0</v>
      </c>
      <c r="AK66" s="22"/>
      <c r="AL66" s="16"/>
      <c r="AN66" s="17"/>
      <c r="AO66" s="17"/>
    </row>
    <row r="67" spans="2:41" ht="12.95" hidden="1" customHeight="1" outlineLevel="1" x14ac:dyDescent="0.2">
      <c r="B67" s="25" t="s">
        <v>44</v>
      </c>
      <c r="C67" s="443"/>
      <c r="D67" s="444"/>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188">
        <f t="shared" si="12"/>
        <v>0</v>
      </c>
      <c r="AK67" s="22"/>
      <c r="AL67" s="16"/>
      <c r="AN67" s="17"/>
      <c r="AO67" s="17"/>
    </row>
    <row r="68" spans="2:41" ht="12.95" hidden="1" customHeight="1" outlineLevel="1" x14ac:dyDescent="0.2">
      <c r="B68" s="67" t="s">
        <v>47</v>
      </c>
      <c r="C68" s="447"/>
      <c r="D68" s="448"/>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311"/>
      <c r="AJ68" s="189">
        <f t="shared" si="12"/>
        <v>0</v>
      </c>
      <c r="AK68" s="22"/>
      <c r="AL68" s="16"/>
      <c r="AN68" s="17"/>
      <c r="AO68" s="17"/>
    </row>
    <row r="69" spans="2:41" s="45" customFormat="1" ht="12.95" customHeight="1" collapsed="1" x14ac:dyDescent="0.2">
      <c r="B69" s="403" t="str">
        <f>CONCATENATE("Total hours project 5: GA "&amp;E58)</f>
        <v>Total hours project 5: GA 0</v>
      </c>
      <c r="C69" s="404"/>
      <c r="D69" s="405"/>
      <c r="E69" s="207">
        <f>SUM(E59:E68)</f>
        <v>0</v>
      </c>
      <c r="F69" s="207">
        <f t="shared" ref="F69:AH69" si="13">SUM(F59:F68)</f>
        <v>0</v>
      </c>
      <c r="G69" s="207">
        <f t="shared" si="13"/>
        <v>0</v>
      </c>
      <c r="H69" s="207">
        <f t="shared" si="13"/>
        <v>0</v>
      </c>
      <c r="I69" s="207">
        <f t="shared" si="13"/>
        <v>0</v>
      </c>
      <c r="J69" s="207">
        <f t="shared" si="13"/>
        <v>0</v>
      </c>
      <c r="K69" s="207">
        <f t="shared" si="13"/>
        <v>0</v>
      </c>
      <c r="L69" s="207">
        <f t="shared" si="13"/>
        <v>0</v>
      </c>
      <c r="M69" s="207">
        <f t="shared" si="13"/>
        <v>0</v>
      </c>
      <c r="N69" s="207">
        <f t="shared" si="13"/>
        <v>0</v>
      </c>
      <c r="O69" s="207">
        <f t="shared" si="13"/>
        <v>0</v>
      </c>
      <c r="P69" s="207">
        <f t="shared" si="13"/>
        <v>0</v>
      </c>
      <c r="Q69" s="207">
        <f t="shared" si="13"/>
        <v>0</v>
      </c>
      <c r="R69" s="207">
        <f t="shared" si="13"/>
        <v>0</v>
      </c>
      <c r="S69" s="207">
        <f t="shared" si="13"/>
        <v>0</v>
      </c>
      <c r="T69" s="207">
        <f t="shared" si="13"/>
        <v>0</v>
      </c>
      <c r="U69" s="207">
        <f t="shared" si="13"/>
        <v>0</v>
      </c>
      <c r="V69" s="207">
        <f t="shared" si="13"/>
        <v>0</v>
      </c>
      <c r="W69" s="207">
        <f t="shared" si="13"/>
        <v>0</v>
      </c>
      <c r="X69" s="207">
        <f t="shared" si="13"/>
        <v>0</v>
      </c>
      <c r="Y69" s="207">
        <f t="shared" si="13"/>
        <v>0</v>
      </c>
      <c r="Z69" s="207">
        <f t="shared" si="13"/>
        <v>0</v>
      </c>
      <c r="AA69" s="207">
        <f t="shared" si="13"/>
        <v>0</v>
      </c>
      <c r="AB69" s="207">
        <f t="shared" si="13"/>
        <v>0</v>
      </c>
      <c r="AC69" s="207">
        <f t="shared" si="13"/>
        <v>0</v>
      </c>
      <c r="AD69" s="207">
        <f t="shared" si="13"/>
        <v>0</v>
      </c>
      <c r="AE69" s="207">
        <f t="shared" si="13"/>
        <v>0</v>
      </c>
      <c r="AF69" s="207">
        <f t="shared" si="13"/>
        <v>0</v>
      </c>
      <c r="AG69" s="207">
        <f t="shared" si="13"/>
        <v>0</v>
      </c>
      <c r="AH69" s="207">
        <f t="shared" si="13"/>
        <v>0</v>
      </c>
      <c r="AI69" s="207">
        <f>SUM(AI59:AI68)</f>
        <v>0</v>
      </c>
      <c r="AJ69" s="191">
        <f>SUM(AJ59:AJ68)</f>
        <v>0</v>
      </c>
      <c r="AK69" s="27"/>
      <c r="AL69" s="16"/>
      <c r="AN69" s="16"/>
      <c r="AO69" s="16"/>
    </row>
    <row r="70" spans="2:41" ht="12.6" hidden="1" customHeight="1" outlineLevel="1" x14ac:dyDescent="0.2">
      <c r="B70" s="410" t="s">
        <v>78</v>
      </c>
      <c r="C70" s="411"/>
      <c r="D70" s="411"/>
      <c r="E70" s="455">
        <f>'Basic info &amp; Projects'!C43</f>
        <v>0</v>
      </c>
      <c r="F70" s="455"/>
      <c r="G70" s="455"/>
      <c r="H70" s="455"/>
      <c r="I70" s="455"/>
      <c r="J70" s="264"/>
      <c r="K70" s="456" t="s">
        <v>77</v>
      </c>
      <c r="L70" s="456"/>
      <c r="M70" s="456"/>
      <c r="N70" s="456"/>
      <c r="O70" s="456"/>
      <c r="P70" s="262">
        <f>'Basic info &amp; Projects'!C41</f>
        <v>0</v>
      </c>
      <c r="Q70" s="193"/>
      <c r="R70" s="194"/>
      <c r="S70" s="194"/>
      <c r="T70" s="194"/>
      <c r="U70" s="194"/>
      <c r="V70" s="194"/>
      <c r="W70" s="194"/>
      <c r="X70" s="356" t="str">
        <f>IF(AJ81&gt;0,IF('Basic info &amp; Projects'!$C$43&lt;&gt;"",IF('Basic info &amp; Projects'!$C$41&lt;&gt;"",,"Required information about the project namne is missing"),"Required information about the project Grant Agreement number is missing"),"")</f>
        <v/>
      </c>
      <c r="Y70" s="194"/>
      <c r="Z70" s="194"/>
      <c r="AA70" s="194"/>
      <c r="AB70" s="194"/>
      <c r="AC70" s="194"/>
      <c r="AD70" s="194"/>
      <c r="AE70" s="195"/>
      <c r="AF70" s="194"/>
      <c r="AG70" s="194"/>
      <c r="AH70" s="194"/>
      <c r="AI70" s="194"/>
      <c r="AJ70" s="242"/>
      <c r="AK70" s="20"/>
      <c r="AL70" s="16"/>
      <c r="AN70" s="17"/>
      <c r="AO70" s="17"/>
    </row>
    <row r="71" spans="2:41" ht="12.95" hidden="1" customHeight="1" outlineLevel="1" x14ac:dyDescent="0.2">
      <c r="B71" s="21" t="s">
        <v>4</v>
      </c>
      <c r="C71" s="381"/>
      <c r="D71" s="44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188">
        <f>SUM(E71:AI71)</f>
        <v>0</v>
      </c>
      <c r="AK71" s="22"/>
      <c r="AL71" s="16"/>
      <c r="AN71" s="17"/>
      <c r="AO71" s="17"/>
    </row>
    <row r="72" spans="2:41" ht="12.95" hidden="1" customHeight="1" outlineLevel="1" x14ac:dyDescent="0.2">
      <c r="B72" s="23" t="s">
        <v>6</v>
      </c>
      <c r="C72" s="381"/>
      <c r="D72" s="44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188">
        <f>SUM(E72:AI72)</f>
        <v>0</v>
      </c>
      <c r="AK72" s="22"/>
      <c r="AL72" s="16"/>
      <c r="AN72" s="17"/>
      <c r="AO72" s="17"/>
    </row>
    <row r="73" spans="2:41" ht="12.95" hidden="1" customHeight="1" outlineLevel="1" x14ac:dyDescent="0.2">
      <c r="B73" s="25" t="s">
        <v>5</v>
      </c>
      <c r="C73" s="383"/>
      <c r="D73" s="442"/>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188">
        <f t="shared" ref="AJ73:AJ78" si="14">SUM(E73:AI73)</f>
        <v>0</v>
      </c>
      <c r="AK73" s="22"/>
      <c r="AL73" s="16"/>
    </row>
    <row r="74" spans="2:41" ht="12.95" hidden="1" customHeight="1" outlineLevel="1" x14ac:dyDescent="0.2">
      <c r="B74" s="25" t="s">
        <v>8</v>
      </c>
      <c r="C74" s="383"/>
      <c r="D74" s="442"/>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188">
        <f t="shared" si="14"/>
        <v>0</v>
      </c>
      <c r="AK74" s="22"/>
      <c r="AL74" s="16"/>
    </row>
    <row r="75" spans="2:41" ht="12.95" hidden="1" customHeight="1" outlineLevel="1" x14ac:dyDescent="0.2">
      <c r="B75" s="25" t="s">
        <v>7</v>
      </c>
      <c r="C75" s="383"/>
      <c r="D75" s="442"/>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188">
        <f t="shared" si="14"/>
        <v>0</v>
      </c>
      <c r="AK75" s="22"/>
      <c r="AL75" s="16"/>
    </row>
    <row r="76" spans="2:41" ht="12.95" hidden="1" customHeight="1" outlineLevel="1" x14ac:dyDescent="0.2">
      <c r="B76" s="25" t="s">
        <v>9</v>
      </c>
      <c r="C76" s="443"/>
      <c r="D76" s="444"/>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188">
        <f t="shared" si="14"/>
        <v>0</v>
      </c>
      <c r="AK76" s="22"/>
      <c r="AL76" s="16"/>
    </row>
    <row r="77" spans="2:41" ht="12.95" hidden="1" customHeight="1" outlineLevel="1" x14ac:dyDescent="0.2">
      <c r="B77" s="25" t="s">
        <v>42</v>
      </c>
      <c r="C77" s="443"/>
      <c r="D77" s="444"/>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188">
        <f t="shared" si="14"/>
        <v>0</v>
      </c>
      <c r="AK77" s="22"/>
      <c r="AL77" s="16"/>
    </row>
    <row r="78" spans="2:41" ht="12.95" hidden="1" customHeight="1" outlineLevel="1" x14ac:dyDescent="0.2">
      <c r="B78" s="25" t="s">
        <v>43</v>
      </c>
      <c r="C78" s="443"/>
      <c r="D78" s="444"/>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188">
        <f t="shared" si="14"/>
        <v>0</v>
      </c>
      <c r="AK78" s="22"/>
      <c r="AL78" s="16"/>
    </row>
    <row r="79" spans="2:41" ht="12.95" hidden="1" customHeight="1" outlineLevel="1" x14ac:dyDescent="0.2">
      <c r="B79" s="25" t="s">
        <v>44</v>
      </c>
      <c r="C79" s="443"/>
      <c r="D79" s="444"/>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188">
        <f>SUM(E79:AI79)</f>
        <v>0</v>
      </c>
      <c r="AK79" s="22"/>
      <c r="AL79" s="16"/>
    </row>
    <row r="80" spans="2:41" ht="12.95" hidden="1" customHeight="1" outlineLevel="1" x14ac:dyDescent="0.2">
      <c r="B80" s="67" t="s">
        <v>47</v>
      </c>
      <c r="C80" s="447"/>
      <c r="D80" s="448"/>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189">
        <f>SUM(E80:AI80)</f>
        <v>0</v>
      </c>
      <c r="AK80" s="22"/>
      <c r="AL80" s="16"/>
    </row>
    <row r="81" spans="2:38" s="45" customFormat="1" ht="12.95" customHeight="1" collapsed="1" x14ac:dyDescent="0.2">
      <c r="B81" s="403" t="str">
        <f>CONCATENATE("Total hours project 6: GA "&amp;E70)</f>
        <v>Total hours project 6: GA 0</v>
      </c>
      <c r="C81" s="404"/>
      <c r="D81" s="405"/>
      <c r="E81" s="207">
        <f>SUM(E71:E80)</f>
        <v>0</v>
      </c>
      <c r="F81" s="207">
        <f t="shared" ref="F81:AH81" si="15">SUM(F71:F80)</f>
        <v>0</v>
      </c>
      <c r="G81" s="207">
        <f t="shared" si="15"/>
        <v>0</v>
      </c>
      <c r="H81" s="207">
        <f t="shared" si="15"/>
        <v>0</v>
      </c>
      <c r="I81" s="207">
        <f t="shared" si="15"/>
        <v>0</v>
      </c>
      <c r="J81" s="207">
        <f t="shared" si="15"/>
        <v>0</v>
      </c>
      <c r="K81" s="207">
        <f t="shared" si="15"/>
        <v>0</v>
      </c>
      <c r="L81" s="207">
        <f t="shared" si="15"/>
        <v>0</v>
      </c>
      <c r="M81" s="207">
        <f t="shared" si="15"/>
        <v>0</v>
      </c>
      <c r="N81" s="207">
        <f t="shared" si="15"/>
        <v>0</v>
      </c>
      <c r="O81" s="207">
        <f t="shared" si="15"/>
        <v>0</v>
      </c>
      <c r="P81" s="207">
        <f t="shared" si="15"/>
        <v>0</v>
      </c>
      <c r="Q81" s="207">
        <f t="shared" si="15"/>
        <v>0</v>
      </c>
      <c r="R81" s="207">
        <f t="shared" si="15"/>
        <v>0</v>
      </c>
      <c r="S81" s="207">
        <f t="shared" si="15"/>
        <v>0</v>
      </c>
      <c r="T81" s="207">
        <f t="shared" si="15"/>
        <v>0</v>
      </c>
      <c r="U81" s="207">
        <f t="shared" si="15"/>
        <v>0</v>
      </c>
      <c r="V81" s="207">
        <f t="shared" si="15"/>
        <v>0</v>
      </c>
      <c r="W81" s="207">
        <f t="shared" si="15"/>
        <v>0</v>
      </c>
      <c r="X81" s="207">
        <f t="shared" si="15"/>
        <v>0</v>
      </c>
      <c r="Y81" s="207">
        <f t="shared" si="15"/>
        <v>0</v>
      </c>
      <c r="Z81" s="207">
        <f t="shared" si="15"/>
        <v>0</v>
      </c>
      <c r="AA81" s="207">
        <f t="shared" si="15"/>
        <v>0</v>
      </c>
      <c r="AB81" s="207">
        <f t="shared" si="15"/>
        <v>0</v>
      </c>
      <c r="AC81" s="207">
        <f t="shared" si="15"/>
        <v>0</v>
      </c>
      <c r="AD81" s="207">
        <f t="shared" si="15"/>
        <v>0</v>
      </c>
      <c r="AE81" s="207">
        <f t="shared" si="15"/>
        <v>0</v>
      </c>
      <c r="AF81" s="207">
        <f t="shared" si="15"/>
        <v>0</v>
      </c>
      <c r="AG81" s="207">
        <f t="shared" si="15"/>
        <v>0</v>
      </c>
      <c r="AH81" s="207">
        <f t="shared" si="15"/>
        <v>0</v>
      </c>
      <c r="AI81" s="207">
        <f>SUM(AI71:AI80)</f>
        <v>0</v>
      </c>
      <c r="AJ81" s="191">
        <f>SUM(AJ71:AJ80)</f>
        <v>0</v>
      </c>
      <c r="AK81" s="27"/>
      <c r="AL81" s="16"/>
    </row>
    <row r="82" spans="2:38" ht="12.6" hidden="1" customHeight="1" outlineLevel="1" x14ac:dyDescent="0.2">
      <c r="B82" s="410" t="s">
        <v>78</v>
      </c>
      <c r="C82" s="411"/>
      <c r="D82" s="411"/>
      <c r="E82" s="455">
        <f>'Basic info &amp; Projects'!C48</f>
        <v>0</v>
      </c>
      <c r="F82" s="455"/>
      <c r="G82" s="455"/>
      <c r="H82" s="455"/>
      <c r="I82" s="455"/>
      <c r="J82" s="264"/>
      <c r="K82" s="456" t="s">
        <v>77</v>
      </c>
      <c r="L82" s="456"/>
      <c r="M82" s="456"/>
      <c r="N82" s="456"/>
      <c r="O82" s="456"/>
      <c r="P82" s="262">
        <f>'Basic info &amp; Projects'!C46</f>
        <v>0</v>
      </c>
      <c r="Q82" s="193"/>
      <c r="R82" s="194"/>
      <c r="S82" s="194"/>
      <c r="T82" s="194"/>
      <c r="U82" s="194"/>
      <c r="V82" s="194"/>
      <c r="W82" s="194"/>
      <c r="X82" s="356" t="str">
        <f>IF(AJ93&gt;0,IF('Basic info &amp; Projects'!$C$48&lt;&gt;"",IF('Basic info &amp; Projects'!$C$46&lt;&gt;"",,"Required information about the project namne is missing"),"Required information about the project Grant Agreement number is missing"),"")</f>
        <v/>
      </c>
      <c r="Y82" s="194"/>
      <c r="Z82" s="194"/>
      <c r="AA82" s="194"/>
      <c r="AB82" s="194"/>
      <c r="AC82" s="194"/>
      <c r="AD82" s="194"/>
      <c r="AE82" s="195"/>
      <c r="AF82" s="194"/>
      <c r="AG82" s="194"/>
      <c r="AH82" s="194"/>
      <c r="AI82" s="194"/>
      <c r="AJ82" s="242"/>
      <c r="AK82" s="20"/>
      <c r="AL82" s="16"/>
    </row>
    <row r="83" spans="2:38" ht="12.95" hidden="1" customHeight="1" outlineLevel="1" x14ac:dyDescent="0.2">
      <c r="B83" s="21" t="s">
        <v>4</v>
      </c>
      <c r="C83" s="381"/>
      <c r="D83" s="44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188">
        <f>SUM(E83:AI83)</f>
        <v>0</v>
      </c>
      <c r="AK83" s="22"/>
      <c r="AL83" s="16"/>
    </row>
    <row r="84" spans="2:38" ht="12.95" hidden="1" customHeight="1" outlineLevel="1" x14ac:dyDescent="0.2">
      <c r="B84" s="23" t="s">
        <v>6</v>
      </c>
      <c r="C84" s="381"/>
      <c r="D84" s="44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188">
        <f>SUM(E84:AI84)</f>
        <v>0</v>
      </c>
      <c r="AK84" s="22"/>
      <c r="AL84" s="16"/>
    </row>
    <row r="85" spans="2:38" ht="12.95" hidden="1" customHeight="1" outlineLevel="1" x14ac:dyDescent="0.2">
      <c r="B85" s="25" t="s">
        <v>5</v>
      </c>
      <c r="C85" s="383"/>
      <c r="D85" s="442"/>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188">
        <f t="shared" ref="AJ85:AJ90" si="16">SUM(E85:AI85)</f>
        <v>0</v>
      </c>
      <c r="AK85" s="22"/>
      <c r="AL85" s="16"/>
    </row>
    <row r="86" spans="2:38" ht="12.95" hidden="1" customHeight="1" outlineLevel="1" x14ac:dyDescent="0.2">
      <c r="B86" s="25" t="s">
        <v>8</v>
      </c>
      <c r="C86" s="383"/>
      <c r="D86" s="442"/>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188">
        <f t="shared" si="16"/>
        <v>0</v>
      </c>
      <c r="AK86" s="22"/>
      <c r="AL86" s="16"/>
    </row>
    <row r="87" spans="2:38" ht="12.95" hidden="1" customHeight="1" outlineLevel="1" x14ac:dyDescent="0.2">
      <c r="B87" s="25" t="s">
        <v>7</v>
      </c>
      <c r="C87" s="383"/>
      <c r="D87" s="442"/>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188">
        <f t="shared" si="16"/>
        <v>0</v>
      </c>
      <c r="AK87" s="22"/>
      <c r="AL87" s="16"/>
    </row>
    <row r="88" spans="2:38" ht="12.95" hidden="1" customHeight="1" outlineLevel="1" x14ac:dyDescent="0.2">
      <c r="B88" s="25" t="s">
        <v>9</v>
      </c>
      <c r="C88" s="443"/>
      <c r="D88" s="444"/>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310"/>
      <c r="AJ88" s="188">
        <f t="shared" si="16"/>
        <v>0</v>
      </c>
      <c r="AK88" s="22"/>
      <c r="AL88" s="16"/>
    </row>
    <row r="89" spans="2:38" ht="12.95" hidden="1" customHeight="1" outlineLevel="1" x14ac:dyDescent="0.2">
      <c r="B89" s="25" t="s">
        <v>42</v>
      </c>
      <c r="C89" s="443"/>
      <c r="D89" s="444"/>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188">
        <f t="shared" si="16"/>
        <v>0</v>
      </c>
      <c r="AK89" s="22"/>
      <c r="AL89" s="16"/>
    </row>
    <row r="90" spans="2:38" ht="12.95" hidden="1" customHeight="1" outlineLevel="1" x14ac:dyDescent="0.2">
      <c r="B90" s="25" t="s">
        <v>43</v>
      </c>
      <c r="C90" s="443"/>
      <c r="D90" s="444"/>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188">
        <f t="shared" si="16"/>
        <v>0</v>
      </c>
      <c r="AK90" s="22"/>
      <c r="AL90" s="16"/>
    </row>
    <row r="91" spans="2:38" ht="12.95" hidden="1" customHeight="1" outlineLevel="1" x14ac:dyDescent="0.2">
      <c r="B91" s="25" t="s">
        <v>44</v>
      </c>
      <c r="C91" s="443"/>
      <c r="D91" s="444"/>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188">
        <f>SUM(E91:AI91)</f>
        <v>0</v>
      </c>
      <c r="AK91" s="22"/>
      <c r="AL91" s="16"/>
    </row>
    <row r="92" spans="2:38" ht="12.95" hidden="1" customHeight="1" outlineLevel="1" x14ac:dyDescent="0.2">
      <c r="B92" s="67" t="s">
        <v>47</v>
      </c>
      <c r="C92" s="447"/>
      <c r="D92" s="448"/>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189">
        <f>SUM(E92:AI92)</f>
        <v>0</v>
      </c>
      <c r="AK92" s="22"/>
      <c r="AL92" s="16"/>
    </row>
    <row r="93" spans="2:38" s="45" customFormat="1" ht="12.95" customHeight="1" collapsed="1" x14ac:dyDescent="0.2">
      <c r="B93" s="403" t="str">
        <f>CONCATENATE("Total hours project 7: GA "&amp;E82)</f>
        <v>Total hours project 7: GA 0</v>
      </c>
      <c r="C93" s="404"/>
      <c r="D93" s="405"/>
      <c r="E93" s="207">
        <f>SUM(E83:E92)</f>
        <v>0</v>
      </c>
      <c r="F93" s="207">
        <f t="shared" ref="F93:AH93" si="17">SUM(F83:F92)</f>
        <v>0</v>
      </c>
      <c r="G93" s="207">
        <f t="shared" si="17"/>
        <v>0</v>
      </c>
      <c r="H93" s="207">
        <f t="shared" si="17"/>
        <v>0</v>
      </c>
      <c r="I93" s="207">
        <f t="shared" si="17"/>
        <v>0</v>
      </c>
      <c r="J93" s="207">
        <f t="shared" si="17"/>
        <v>0</v>
      </c>
      <c r="K93" s="207">
        <f t="shared" si="17"/>
        <v>0</v>
      </c>
      <c r="L93" s="207">
        <f t="shared" si="17"/>
        <v>0</v>
      </c>
      <c r="M93" s="207">
        <f t="shared" si="17"/>
        <v>0</v>
      </c>
      <c r="N93" s="207">
        <f t="shared" si="17"/>
        <v>0</v>
      </c>
      <c r="O93" s="207">
        <f t="shared" si="17"/>
        <v>0</v>
      </c>
      <c r="P93" s="207">
        <f t="shared" si="17"/>
        <v>0</v>
      </c>
      <c r="Q93" s="207">
        <f t="shared" si="17"/>
        <v>0</v>
      </c>
      <c r="R93" s="207">
        <f t="shared" si="17"/>
        <v>0</v>
      </c>
      <c r="S93" s="207">
        <f t="shared" si="17"/>
        <v>0</v>
      </c>
      <c r="T93" s="207">
        <f t="shared" si="17"/>
        <v>0</v>
      </c>
      <c r="U93" s="207">
        <f t="shared" si="17"/>
        <v>0</v>
      </c>
      <c r="V93" s="207">
        <f t="shared" si="17"/>
        <v>0</v>
      </c>
      <c r="W93" s="207">
        <f t="shared" si="17"/>
        <v>0</v>
      </c>
      <c r="X93" s="207">
        <f t="shared" si="17"/>
        <v>0</v>
      </c>
      <c r="Y93" s="207">
        <f t="shared" si="17"/>
        <v>0</v>
      </c>
      <c r="Z93" s="207">
        <f t="shared" si="17"/>
        <v>0</v>
      </c>
      <c r="AA93" s="207">
        <f t="shared" si="17"/>
        <v>0</v>
      </c>
      <c r="AB93" s="207">
        <f t="shared" si="17"/>
        <v>0</v>
      </c>
      <c r="AC93" s="207">
        <f t="shared" si="17"/>
        <v>0</v>
      </c>
      <c r="AD93" s="207">
        <f t="shared" si="17"/>
        <v>0</v>
      </c>
      <c r="AE93" s="207">
        <f t="shared" si="17"/>
        <v>0</v>
      </c>
      <c r="AF93" s="207">
        <f t="shared" si="17"/>
        <v>0</v>
      </c>
      <c r="AG93" s="207">
        <f t="shared" si="17"/>
        <v>0</v>
      </c>
      <c r="AH93" s="207">
        <f t="shared" si="17"/>
        <v>0</v>
      </c>
      <c r="AI93" s="207">
        <f>SUM(AI83:AI92)</f>
        <v>0</v>
      </c>
      <c r="AJ93" s="191">
        <f>SUM(AJ83:AJ92)</f>
        <v>0</v>
      </c>
      <c r="AK93" s="27"/>
      <c r="AL93" s="16"/>
    </row>
    <row r="94" spans="2:38" ht="12.6" hidden="1" customHeight="1" outlineLevel="1" x14ac:dyDescent="0.2">
      <c r="B94" s="410" t="s">
        <v>78</v>
      </c>
      <c r="C94" s="411"/>
      <c r="D94" s="411"/>
      <c r="E94" s="455">
        <f>'Basic info &amp; Projects'!C53</f>
        <v>0</v>
      </c>
      <c r="F94" s="455"/>
      <c r="G94" s="455"/>
      <c r="H94" s="455"/>
      <c r="I94" s="455"/>
      <c r="J94" s="264"/>
      <c r="K94" s="456" t="s">
        <v>77</v>
      </c>
      <c r="L94" s="456"/>
      <c r="M94" s="456"/>
      <c r="N94" s="456"/>
      <c r="O94" s="456"/>
      <c r="P94" s="262">
        <f>'Basic info &amp; Projects'!C51</f>
        <v>0</v>
      </c>
      <c r="Q94" s="193"/>
      <c r="R94" s="194"/>
      <c r="S94" s="194"/>
      <c r="T94" s="194"/>
      <c r="U94" s="194"/>
      <c r="V94" s="194"/>
      <c r="W94" s="194"/>
      <c r="X94" s="356" t="str">
        <f>IF(AJ105&gt;0,IF('Basic info &amp; Projects'!$C$48&lt;&gt;"",IF('Basic info &amp; Projects'!$C$46&lt;&gt;"",,"Required information about the project namne is missing"),"Required information about the project Grant Agreement number is missing"),"")</f>
        <v/>
      </c>
      <c r="Y94" s="194"/>
      <c r="Z94" s="194"/>
      <c r="AA94" s="194"/>
      <c r="AB94" s="194"/>
      <c r="AC94" s="194"/>
      <c r="AD94" s="194"/>
      <c r="AE94" s="195"/>
      <c r="AF94" s="194"/>
      <c r="AG94" s="194"/>
      <c r="AH94" s="194"/>
      <c r="AI94" s="194"/>
      <c r="AJ94" s="242"/>
      <c r="AK94" s="20"/>
      <c r="AL94" s="16"/>
    </row>
    <row r="95" spans="2:38" ht="12.95" hidden="1" customHeight="1" outlineLevel="1" x14ac:dyDescent="0.2">
      <c r="B95" s="21" t="s">
        <v>4</v>
      </c>
      <c r="C95" s="381"/>
      <c r="D95" s="44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188">
        <f>SUM(E95:AI95)</f>
        <v>0</v>
      </c>
      <c r="AK95" s="22"/>
      <c r="AL95" s="16"/>
    </row>
    <row r="96" spans="2:38" ht="12.95" hidden="1" customHeight="1" outlineLevel="1" x14ac:dyDescent="0.2">
      <c r="B96" s="23" t="s">
        <v>6</v>
      </c>
      <c r="C96" s="381"/>
      <c r="D96" s="44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188">
        <f>SUM(E96:AI96)</f>
        <v>0</v>
      </c>
      <c r="AK96" s="22"/>
      <c r="AL96" s="16"/>
    </row>
    <row r="97" spans="2:38" ht="12.95" hidden="1" customHeight="1" outlineLevel="1" x14ac:dyDescent="0.2">
      <c r="B97" s="25" t="s">
        <v>5</v>
      </c>
      <c r="C97" s="383"/>
      <c r="D97" s="442"/>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310"/>
      <c r="AJ97" s="188">
        <f t="shared" ref="AJ97:AJ102" si="18">SUM(E97:AI97)</f>
        <v>0</v>
      </c>
      <c r="AK97" s="22"/>
      <c r="AL97" s="16"/>
    </row>
    <row r="98" spans="2:38" ht="12.95" hidden="1" customHeight="1" outlineLevel="1" x14ac:dyDescent="0.2">
      <c r="B98" s="25" t="s">
        <v>8</v>
      </c>
      <c r="C98" s="383"/>
      <c r="D98" s="442"/>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188">
        <f t="shared" si="18"/>
        <v>0</v>
      </c>
      <c r="AK98" s="22"/>
      <c r="AL98" s="16"/>
    </row>
    <row r="99" spans="2:38" ht="12.95" hidden="1" customHeight="1" outlineLevel="1" x14ac:dyDescent="0.2">
      <c r="B99" s="25" t="s">
        <v>7</v>
      </c>
      <c r="C99" s="383"/>
      <c r="D99" s="442"/>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188">
        <f t="shared" si="18"/>
        <v>0</v>
      </c>
      <c r="AK99" s="22"/>
      <c r="AL99" s="16"/>
    </row>
    <row r="100" spans="2:38" ht="12.95" hidden="1" customHeight="1" outlineLevel="1" x14ac:dyDescent="0.2">
      <c r="B100" s="25" t="s">
        <v>9</v>
      </c>
      <c r="C100" s="443"/>
      <c r="D100" s="444"/>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310"/>
      <c r="AJ100" s="188">
        <f t="shared" si="18"/>
        <v>0</v>
      </c>
      <c r="AK100" s="22"/>
      <c r="AL100" s="16"/>
    </row>
    <row r="101" spans="2:38" ht="12.95" hidden="1" customHeight="1" outlineLevel="1" x14ac:dyDescent="0.2">
      <c r="B101" s="25" t="s">
        <v>42</v>
      </c>
      <c r="C101" s="443"/>
      <c r="D101" s="444"/>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310"/>
      <c r="AJ101" s="188">
        <f t="shared" si="18"/>
        <v>0</v>
      </c>
      <c r="AK101" s="22"/>
      <c r="AL101" s="16"/>
    </row>
    <row r="102" spans="2:38" ht="12.95" hidden="1" customHeight="1" outlineLevel="1" x14ac:dyDescent="0.2">
      <c r="B102" s="25" t="s">
        <v>43</v>
      </c>
      <c r="C102" s="443"/>
      <c r="D102" s="444"/>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188">
        <f t="shared" si="18"/>
        <v>0</v>
      </c>
      <c r="AK102" s="22"/>
      <c r="AL102" s="16"/>
    </row>
    <row r="103" spans="2:38" ht="12.95" hidden="1" customHeight="1" outlineLevel="1" x14ac:dyDescent="0.2">
      <c r="B103" s="25" t="s">
        <v>44</v>
      </c>
      <c r="C103" s="443"/>
      <c r="D103" s="444"/>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188">
        <f>SUM(E103:AI103)</f>
        <v>0</v>
      </c>
      <c r="AK103" s="22"/>
      <c r="AL103" s="16"/>
    </row>
    <row r="104" spans="2:38" ht="12.95" hidden="1" customHeight="1" outlineLevel="1" x14ac:dyDescent="0.2">
      <c r="B104" s="67" t="s">
        <v>47</v>
      </c>
      <c r="C104" s="447"/>
      <c r="D104" s="448"/>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189">
        <f>SUM(E104:AI104)</f>
        <v>0</v>
      </c>
      <c r="AK104" s="22"/>
      <c r="AL104" s="16"/>
    </row>
    <row r="105" spans="2:38" s="45" customFormat="1" ht="12.95" customHeight="1" collapsed="1" x14ac:dyDescent="0.2">
      <c r="B105" s="403" t="str">
        <f>CONCATENATE("Total hours project 8: GA "&amp;E94)</f>
        <v>Total hours project 8: GA 0</v>
      </c>
      <c r="C105" s="404"/>
      <c r="D105" s="405"/>
      <c r="E105" s="207">
        <f>SUM(E95:E104)</f>
        <v>0</v>
      </c>
      <c r="F105" s="207">
        <f t="shared" ref="F105:AH105" si="19">SUM(F95:F104)</f>
        <v>0</v>
      </c>
      <c r="G105" s="207">
        <f t="shared" si="19"/>
        <v>0</v>
      </c>
      <c r="H105" s="207">
        <f t="shared" si="19"/>
        <v>0</v>
      </c>
      <c r="I105" s="207">
        <f t="shared" si="19"/>
        <v>0</v>
      </c>
      <c r="J105" s="207">
        <f t="shared" si="19"/>
        <v>0</v>
      </c>
      <c r="K105" s="207">
        <f t="shared" si="19"/>
        <v>0</v>
      </c>
      <c r="L105" s="207">
        <f t="shared" si="19"/>
        <v>0</v>
      </c>
      <c r="M105" s="207">
        <f t="shared" si="19"/>
        <v>0</v>
      </c>
      <c r="N105" s="207">
        <f t="shared" si="19"/>
        <v>0</v>
      </c>
      <c r="O105" s="207">
        <f t="shared" si="19"/>
        <v>0</v>
      </c>
      <c r="P105" s="207">
        <f t="shared" si="19"/>
        <v>0</v>
      </c>
      <c r="Q105" s="207">
        <f t="shared" si="19"/>
        <v>0</v>
      </c>
      <c r="R105" s="207">
        <f t="shared" si="19"/>
        <v>0</v>
      </c>
      <c r="S105" s="207">
        <f t="shared" si="19"/>
        <v>0</v>
      </c>
      <c r="T105" s="207">
        <f t="shared" si="19"/>
        <v>0</v>
      </c>
      <c r="U105" s="207">
        <f t="shared" si="19"/>
        <v>0</v>
      </c>
      <c r="V105" s="207">
        <f t="shared" si="19"/>
        <v>0</v>
      </c>
      <c r="W105" s="207">
        <f t="shared" si="19"/>
        <v>0</v>
      </c>
      <c r="X105" s="207">
        <f t="shared" si="19"/>
        <v>0</v>
      </c>
      <c r="Y105" s="207">
        <f t="shared" si="19"/>
        <v>0</v>
      </c>
      <c r="Z105" s="207">
        <f t="shared" si="19"/>
        <v>0</v>
      </c>
      <c r="AA105" s="207">
        <f t="shared" si="19"/>
        <v>0</v>
      </c>
      <c r="AB105" s="207">
        <f t="shared" si="19"/>
        <v>0</v>
      </c>
      <c r="AC105" s="207">
        <f t="shared" si="19"/>
        <v>0</v>
      </c>
      <c r="AD105" s="207">
        <f t="shared" si="19"/>
        <v>0</v>
      </c>
      <c r="AE105" s="207">
        <f t="shared" si="19"/>
        <v>0</v>
      </c>
      <c r="AF105" s="207">
        <f t="shared" si="19"/>
        <v>0</v>
      </c>
      <c r="AG105" s="207">
        <f t="shared" si="19"/>
        <v>0</v>
      </c>
      <c r="AH105" s="207">
        <f t="shared" si="19"/>
        <v>0</v>
      </c>
      <c r="AI105" s="207">
        <f>SUM(AI95:AI104)</f>
        <v>0</v>
      </c>
      <c r="AJ105" s="191">
        <f>SUM(AJ95:AJ104)</f>
        <v>0</v>
      </c>
      <c r="AK105" s="27"/>
      <c r="AL105" s="16"/>
    </row>
    <row r="106" spans="2:38" ht="12.6" hidden="1" customHeight="1" outlineLevel="1" x14ac:dyDescent="0.2">
      <c r="B106" s="410" t="s">
        <v>78</v>
      </c>
      <c r="C106" s="411"/>
      <c r="D106" s="411"/>
      <c r="E106" s="455">
        <f>'Basic info &amp; Projects'!C58</f>
        <v>0</v>
      </c>
      <c r="F106" s="455"/>
      <c r="G106" s="455"/>
      <c r="H106" s="455"/>
      <c r="I106" s="455"/>
      <c r="J106" s="264"/>
      <c r="K106" s="456" t="s">
        <v>77</v>
      </c>
      <c r="L106" s="456"/>
      <c r="M106" s="456"/>
      <c r="N106" s="456"/>
      <c r="O106" s="456"/>
      <c r="P106" s="262">
        <f>'Basic info &amp; Projects'!C56</f>
        <v>0</v>
      </c>
      <c r="Q106" s="193"/>
      <c r="R106" s="194"/>
      <c r="S106" s="194"/>
      <c r="T106" s="194"/>
      <c r="U106" s="194"/>
      <c r="V106" s="194"/>
      <c r="W106" s="194"/>
      <c r="X106" s="356" t="str">
        <f>IF(AJ117&gt;0,IF('Basic info &amp; Projects'!$C$58&lt;&gt;"",IF('Basic info &amp; Projects'!$C$56&lt;&gt;"",,"Required information about the project namne is missing"),"Required information about the project Grant Agreement number is missing"),"")</f>
        <v/>
      </c>
      <c r="Y106" s="194"/>
      <c r="Z106" s="194"/>
      <c r="AA106" s="194"/>
      <c r="AB106" s="194"/>
      <c r="AC106" s="194"/>
      <c r="AD106" s="194"/>
      <c r="AE106" s="195"/>
      <c r="AF106" s="194"/>
      <c r="AG106" s="194"/>
      <c r="AH106" s="194"/>
      <c r="AI106" s="194"/>
      <c r="AJ106" s="242"/>
      <c r="AK106" s="20"/>
      <c r="AL106" s="16"/>
    </row>
    <row r="107" spans="2:38" ht="12.95" hidden="1" customHeight="1" outlineLevel="1" x14ac:dyDescent="0.2">
      <c r="B107" s="21" t="s">
        <v>4</v>
      </c>
      <c r="C107" s="381"/>
      <c r="D107" s="44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309"/>
      <c r="AJ107" s="188">
        <f>SUM(E107:AI107)</f>
        <v>0</v>
      </c>
      <c r="AK107" s="22"/>
      <c r="AL107" s="16"/>
    </row>
    <row r="108" spans="2:38" ht="12.95" hidden="1" customHeight="1" outlineLevel="1" x14ac:dyDescent="0.2">
      <c r="B108" s="23" t="s">
        <v>6</v>
      </c>
      <c r="C108" s="381"/>
      <c r="D108" s="44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309"/>
      <c r="AJ108" s="188">
        <f>SUM(E108:AI108)</f>
        <v>0</v>
      </c>
      <c r="AK108" s="22"/>
      <c r="AL108" s="16"/>
    </row>
    <row r="109" spans="2:38" ht="12.95" hidden="1" customHeight="1" outlineLevel="1" x14ac:dyDescent="0.2">
      <c r="B109" s="25" t="s">
        <v>5</v>
      </c>
      <c r="C109" s="383"/>
      <c r="D109" s="442"/>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0"/>
      <c r="AI109" s="310"/>
      <c r="AJ109" s="188">
        <f t="shared" ref="AJ109:AJ114" si="20">SUM(E109:AI109)</f>
        <v>0</v>
      </c>
      <c r="AK109" s="22"/>
      <c r="AL109" s="16"/>
    </row>
    <row r="110" spans="2:38" ht="12.95" hidden="1" customHeight="1" outlineLevel="1" x14ac:dyDescent="0.2">
      <c r="B110" s="25" t="s">
        <v>8</v>
      </c>
      <c r="C110" s="383"/>
      <c r="D110" s="442"/>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188">
        <f t="shared" si="20"/>
        <v>0</v>
      </c>
      <c r="AK110" s="22"/>
      <c r="AL110" s="16"/>
    </row>
    <row r="111" spans="2:38" ht="12.95" hidden="1" customHeight="1" outlineLevel="1" x14ac:dyDescent="0.2">
      <c r="B111" s="25" t="s">
        <v>7</v>
      </c>
      <c r="C111" s="383"/>
      <c r="D111" s="442"/>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188">
        <f t="shared" si="20"/>
        <v>0</v>
      </c>
      <c r="AK111" s="22"/>
      <c r="AL111" s="16"/>
    </row>
    <row r="112" spans="2:38" ht="12.95" hidden="1" customHeight="1" outlineLevel="1" x14ac:dyDescent="0.2">
      <c r="B112" s="25" t="s">
        <v>9</v>
      </c>
      <c r="C112" s="443"/>
      <c r="D112" s="444"/>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188">
        <f t="shared" si="20"/>
        <v>0</v>
      </c>
      <c r="AK112" s="22"/>
      <c r="AL112" s="16"/>
    </row>
    <row r="113" spans="2:38" ht="12.95" hidden="1" customHeight="1" outlineLevel="1" x14ac:dyDescent="0.2">
      <c r="B113" s="25" t="s">
        <v>42</v>
      </c>
      <c r="C113" s="443"/>
      <c r="D113" s="444"/>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188">
        <f t="shared" si="20"/>
        <v>0</v>
      </c>
      <c r="AK113" s="22"/>
      <c r="AL113" s="16"/>
    </row>
    <row r="114" spans="2:38" ht="12.95" hidden="1" customHeight="1" outlineLevel="1" x14ac:dyDescent="0.2">
      <c r="B114" s="25" t="s">
        <v>43</v>
      </c>
      <c r="C114" s="443"/>
      <c r="D114" s="444"/>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188">
        <f t="shared" si="20"/>
        <v>0</v>
      </c>
      <c r="AK114" s="22"/>
      <c r="AL114" s="16"/>
    </row>
    <row r="115" spans="2:38" ht="12.95" hidden="1" customHeight="1" outlineLevel="1" x14ac:dyDescent="0.2">
      <c r="B115" s="25" t="s">
        <v>44</v>
      </c>
      <c r="C115" s="443"/>
      <c r="D115" s="444"/>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188">
        <f>SUM(E115:AI115)</f>
        <v>0</v>
      </c>
      <c r="AK115" s="22"/>
      <c r="AL115" s="16"/>
    </row>
    <row r="116" spans="2:38" ht="12.95" hidden="1" customHeight="1" outlineLevel="1" x14ac:dyDescent="0.2">
      <c r="B116" s="67" t="s">
        <v>47</v>
      </c>
      <c r="C116" s="447"/>
      <c r="D116" s="448"/>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189">
        <f>SUM(E116:AI116)</f>
        <v>0</v>
      </c>
      <c r="AK116" s="22"/>
      <c r="AL116" s="16"/>
    </row>
    <row r="117" spans="2:38" s="45" customFormat="1" ht="12.95" customHeight="1" collapsed="1" x14ac:dyDescent="0.2">
      <c r="B117" s="403" t="str">
        <f>CONCATENATE("Total hours project 9: GA "&amp;E106)</f>
        <v>Total hours project 9: GA 0</v>
      </c>
      <c r="C117" s="404"/>
      <c r="D117" s="405"/>
      <c r="E117" s="207">
        <f>SUM(E107:E116)</f>
        <v>0</v>
      </c>
      <c r="F117" s="207">
        <f t="shared" ref="F117:AH117" si="21">SUM(F107:F116)</f>
        <v>0</v>
      </c>
      <c r="G117" s="207">
        <f t="shared" si="21"/>
        <v>0</v>
      </c>
      <c r="H117" s="207">
        <f t="shared" si="21"/>
        <v>0</v>
      </c>
      <c r="I117" s="207">
        <f t="shared" si="21"/>
        <v>0</v>
      </c>
      <c r="J117" s="207">
        <f t="shared" si="21"/>
        <v>0</v>
      </c>
      <c r="K117" s="207">
        <f t="shared" si="21"/>
        <v>0</v>
      </c>
      <c r="L117" s="207">
        <f t="shared" si="21"/>
        <v>0</v>
      </c>
      <c r="M117" s="207">
        <f t="shared" si="21"/>
        <v>0</v>
      </c>
      <c r="N117" s="207">
        <f t="shared" si="21"/>
        <v>0</v>
      </c>
      <c r="O117" s="207">
        <f t="shared" si="21"/>
        <v>0</v>
      </c>
      <c r="P117" s="207">
        <f t="shared" si="21"/>
        <v>0</v>
      </c>
      <c r="Q117" s="207">
        <f t="shared" si="21"/>
        <v>0</v>
      </c>
      <c r="R117" s="207">
        <f t="shared" si="21"/>
        <v>0</v>
      </c>
      <c r="S117" s="207">
        <f t="shared" si="21"/>
        <v>0</v>
      </c>
      <c r="T117" s="207">
        <f t="shared" si="21"/>
        <v>0</v>
      </c>
      <c r="U117" s="207">
        <f t="shared" si="21"/>
        <v>0</v>
      </c>
      <c r="V117" s="207">
        <f t="shared" si="21"/>
        <v>0</v>
      </c>
      <c r="W117" s="207">
        <f t="shared" si="21"/>
        <v>0</v>
      </c>
      <c r="X117" s="207">
        <f t="shared" si="21"/>
        <v>0</v>
      </c>
      <c r="Y117" s="207">
        <f t="shared" si="21"/>
        <v>0</v>
      </c>
      <c r="Z117" s="207">
        <f t="shared" si="21"/>
        <v>0</v>
      </c>
      <c r="AA117" s="207">
        <f t="shared" si="21"/>
        <v>0</v>
      </c>
      <c r="AB117" s="207">
        <f t="shared" si="21"/>
        <v>0</v>
      </c>
      <c r="AC117" s="207">
        <f t="shared" si="21"/>
        <v>0</v>
      </c>
      <c r="AD117" s="207">
        <f t="shared" si="21"/>
        <v>0</v>
      </c>
      <c r="AE117" s="207">
        <f t="shared" si="21"/>
        <v>0</v>
      </c>
      <c r="AF117" s="207">
        <f t="shared" si="21"/>
        <v>0</v>
      </c>
      <c r="AG117" s="207">
        <f t="shared" si="21"/>
        <v>0</v>
      </c>
      <c r="AH117" s="207">
        <f t="shared" si="21"/>
        <v>0</v>
      </c>
      <c r="AI117" s="207">
        <f>SUM(AI107:AI116)</f>
        <v>0</v>
      </c>
      <c r="AJ117" s="191">
        <f>SUM(AJ107:AJ116)</f>
        <v>0</v>
      </c>
      <c r="AK117" s="27"/>
      <c r="AL117" s="16"/>
    </row>
    <row r="118" spans="2:38" ht="12.6" hidden="1" customHeight="1" outlineLevel="1" x14ac:dyDescent="0.2">
      <c r="B118" s="410" t="s">
        <v>78</v>
      </c>
      <c r="C118" s="411"/>
      <c r="D118" s="411"/>
      <c r="E118" s="455">
        <f>'Basic info &amp; Projects'!C63</f>
        <v>0</v>
      </c>
      <c r="F118" s="455"/>
      <c r="G118" s="455"/>
      <c r="H118" s="455"/>
      <c r="I118" s="455"/>
      <c r="J118" s="264"/>
      <c r="K118" s="456" t="s">
        <v>77</v>
      </c>
      <c r="L118" s="456"/>
      <c r="M118" s="456"/>
      <c r="N118" s="456"/>
      <c r="O118" s="456"/>
      <c r="P118" s="262">
        <f>'Basic info &amp; Projects'!C61</f>
        <v>0</v>
      </c>
      <c r="Q118" s="193"/>
      <c r="R118" s="194"/>
      <c r="S118" s="194"/>
      <c r="T118" s="194"/>
      <c r="U118" s="194"/>
      <c r="V118" s="194"/>
      <c r="W118" s="194"/>
      <c r="X118" s="356" t="str">
        <f>IF(AJ129&gt;0,IF('Basic info &amp; Projects'!$C$63&lt;&gt;"",IF('Basic info &amp; Projects'!$C$61&lt;&gt;"",,"Required information about the project namne is missing"),"Required information about the project Grant Agreement number is missing"),"")</f>
        <v/>
      </c>
      <c r="Y118" s="194"/>
      <c r="Z118" s="194"/>
      <c r="AA118" s="194"/>
      <c r="AB118" s="194"/>
      <c r="AC118" s="194"/>
      <c r="AD118" s="194"/>
      <c r="AE118" s="195"/>
      <c r="AF118" s="194"/>
      <c r="AG118" s="194"/>
      <c r="AH118" s="194"/>
      <c r="AI118" s="194"/>
      <c r="AJ118" s="242"/>
      <c r="AK118" s="20"/>
      <c r="AL118" s="16"/>
    </row>
    <row r="119" spans="2:38" ht="12.95" hidden="1" customHeight="1" outlineLevel="1" x14ac:dyDescent="0.2">
      <c r="B119" s="21" t="s">
        <v>4</v>
      </c>
      <c r="C119" s="381"/>
      <c r="D119" s="44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188">
        <f>SUM(E119:AI119)</f>
        <v>0</v>
      </c>
      <c r="AK119" s="22"/>
      <c r="AL119" s="16"/>
    </row>
    <row r="120" spans="2:38" ht="12.95" hidden="1" customHeight="1" outlineLevel="1" x14ac:dyDescent="0.2">
      <c r="B120" s="23" t="s">
        <v>6</v>
      </c>
      <c r="C120" s="381"/>
      <c r="D120" s="44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188">
        <f>SUM(E120:AI120)</f>
        <v>0</v>
      </c>
      <c r="AK120" s="22"/>
      <c r="AL120" s="16"/>
    </row>
    <row r="121" spans="2:38" ht="12.95" hidden="1" customHeight="1" outlineLevel="1" x14ac:dyDescent="0.2">
      <c r="B121" s="25" t="s">
        <v>5</v>
      </c>
      <c r="C121" s="383"/>
      <c r="D121" s="442"/>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188">
        <f t="shared" ref="AJ121:AJ126" si="22">SUM(E121:AI121)</f>
        <v>0</v>
      </c>
      <c r="AK121" s="22"/>
      <c r="AL121" s="16"/>
    </row>
    <row r="122" spans="2:38" ht="12.95" hidden="1" customHeight="1" outlineLevel="1" x14ac:dyDescent="0.2">
      <c r="B122" s="25" t="s">
        <v>8</v>
      </c>
      <c r="C122" s="383"/>
      <c r="D122" s="442"/>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310"/>
      <c r="AJ122" s="188">
        <f t="shared" si="22"/>
        <v>0</v>
      </c>
      <c r="AK122" s="22"/>
      <c r="AL122" s="16"/>
    </row>
    <row r="123" spans="2:38" ht="12.95" hidden="1" customHeight="1" outlineLevel="1" x14ac:dyDescent="0.2">
      <c r="B123" s="25" t="s">
        <v>7</v>
      </c>
      <c r="C123" s="383"/>
      <c r="D123" s="442"/>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188">
        <f t="shared" si="22"/>
        <v>0</v>
      </c>
      <c r="AK123" s="22"/>
      <c r="AL123" s="16"/>
    </row>
    <row r="124" spans="2:38" ht="12.95" hidden="1" customHeight="1" outlineLevel="1" x14ac:dyDescent="0.2">
      <c r="B124" s="25" t="s">
        <v>9</v>
      </c>
      <c r="C124" s="443"/>
      <c r="D124" s="444"/>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0"/>
      <c r="AJ124" s="188">
        <f t="shared" si="22"/>
        <v>0</v>
      </c>
      <c r="AK124" s="22"/>
      <c r="AL124" s="16"/>
    </row>
    <row r="125" spans="2:38" ht="12.95" hidden="1" customHeight="1" outlineLevel="1" x14ac:dyDescent="0.2">
      <c r="B125" s="25" t="s">
        <v>42</v>
      </c>
      <c r="C125" s="443"/>
      <c r="D125" s="444"/>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188">
        <f t="shared" si="22"/>
        <v>0</v>
      </c>
      <c r="AK125" s="22"/>
      <c r="AL125" s="16"/>
    </row>
    <row r="126" spans="2:38" ht="12.95" hidden="1" customHeight="1" outlineLevel="1" x14ac:dyDescent="0.2">
      <c r="B126" s="25" t="s">
        <v>43</v>
      </c>
      <c r="C126" s="443"/>
      <c r="D126" s="444"/>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188">
        <f t="shared" si="22"/>
        <v>0</v>
      </c>
      <c r="AK126" s="22"/>
      <c r="AL126" s="16"/>
    </row>
    <row r="127" spans="2:38" ht="12.95" hidden="1" customHeight="1" outlineLevel="1" x14ac:dyDescent="0.2">
      <c r="B127" s="25" t="s">
        <v>44</v>
      </c>
      <c r="C127" s="443"/>
      <c r="D127" s="444"/>
      <c r="E127" s="309"/>
      <c r="F127" s="309"/>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I127" s="309"/>
      <c r="AJ127" s="188">
        <f>SUM(E127:AI127)</f>
        <v>0</v>
      </c>
      <c r="AK127" s="22"/>
      <c r="AL127" s="16"/>
    </row>
    <row r="128" spans="2:38" ht="12.95" hidden="1" customHeight="1" outlineLevel="1" x14ac:dyDescent="0.2">
      <c r="B128" s="67" t="s">
        <v>47</v>
      </c>
      <c r="C128" s="447"/>
      <c r="D128" s="448"/>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189">
        <f>SUM(E128:AI128)</f>
        <v>0</v>
      </c>
      <c r="AK128" s="22"/>
      <c r="AL128" s="16"/>
    </row>
    <row r="129" spans="2:39" s="45" customFormat="1" ht="12.95" customHeight="1" collapsed="1" thickBot="1" x14ac:dyDescent="0.25">
      <c r="B129" s="416" t="str">
        <f>CONCATENATE("Total hours project 10: GA "&amp;E118)</f>
        <v>Total hours project 10: GA 0</v>
      </c>
      <c r="C129" s="417"/>
      <c r="D129" s="418"/>
      <c r="E129" s="207">
        <f>SUM(E119:E128)</f>
        <v>0</v>
      </c>
      <c r="F129" s="207">
        <f t="shared" ref="F129:AH129" si="23">SUM(F119:F128)</f>
        <v>0</v>
      </c>
      <c r="G129" s="207">
        <f t="shared" si="23"/>
        <v>0</v>
      </c>
      <c r="H129" s="207">
        <f t="shared" si="23"/>
        <v>0</v>
      </c>
      <c r="I129" s="207">
        <f t="shared" si="23"/>
        <v>0</v>
      </c>
      <c r="J129" s="207">
        <f t="shared" si="23"/>
        <v>0</v>
      </c>
      <c r="K129" s="207">
        <f t="shared" si="23"/>
        <v>0</v>
      </c>
      <c r="L129" s="207">
        <f t="shared" si="23"/>
        <v>0</v>
      </c>
      <c r="M129" s="207">
        <f t="shared" si="23"/>
        <v>0</v>
      </c>
      <c r="N129" s="207">
        <f t="shared" si="23"/>
        <v>0</v>
      </c>
      <c r="O129" s="207">
        <f t="shared" si="23"/>
        <v>0</v>
      </c>
      <c r="P129" s="207">
        <f t="shared" si="23"/>
        <v>0</v>
      </c>
      <c r="Q129" s="207">
        <f t="shared" si="23"/>
        <v>0</v>
      </c>
      <c r="R129" s="207">
        <f t="shared" si="23"/>
        <v>0</v>
      </c>
      <c r="S129" s="207">
        <f t="shared" si="23"/>
        <v>0</v>
      </c>
      <c r="T129" s="207">
        <f t="shared" si="23"/>
        <v>0</v>
      </c>
      <c r="U129" s="207">
        <f t="shared" si="23"/>
        <v>0</v>
      </c>
      <c r="V129" s="207">
        <f t="shared" si="23"/>
        <v>0</v>
      </c>
      <c r="W129" s="207">
        <f t="shared" si="23"/>
        <v>0</v>
      </c>
      <c r="X129" s="207">
        <f t="shared" si="23"/>
        <v>0</v>
      </c>
      <c r="Y129" s="207">
        <f t="shared" si="23"/>
        <v>0</v>
      </c>
      <c r="Z129" s="207">
        <f t="shared" si="23"/>
        <v>0</v>
      </c>
      <c r="AA129" s="207">
        <f t="shared" si="23"/>
        <v>0</v>
      </c>
      <c r="AB129" s="207">
        <f t="shared" si="23"/>
        <v>0</v>
      </c>
      <c r="AC129" s="207">
        <f t="shared" si="23"/>
        <v>0</v>
      </c>
      <c r="AD129" s="207">
        <f t="shared" si="23"/>
        <v>0</v>
      </c>
      <c r="AE129" s="207">
        <f t="shared" si="23"/>
        <v>0</v>
      </c>
      <c r="AF129" s="207">
        <f t="shared" si="23"/>
        <v>0</v>
      </c>
      <c r="AG129" s="207">
        <f t="shared" si="23"/>
        <v>0</v>
      </c>
      <c r="AH129" s="207">
        <f t="shared" si="23"/>
        <v>0</v>
      </c>
      <c r="AI129" s="207">
        <f>SUM(AI119:AI128)</f>
        <v>0</v>
      </c>
      <c r="AJ129" s="198">
        <f>SUM(AJ119:AJ128)</f>
        <v>0</v>
      </c>
      <c r="AK129" s="27"/>
      <c r="AL129" s="16"/>
    </row>
    <row r="130" spans="2:39" ht="12.95" customHeight="1" x14ac:dyDescent="0.2">
      <c r="B130" s="424" t="s">
        <v>130</v>
      </c>
      <c r="C130" s="425"/>
      <c r="D130" s="426"/>
      <c r="E130" s="219">
        <f>E129+E117+E105+E93+E81+E69+E57+E45+E33+E21</f>
        <v>0</v>
      </c>
      <c r="F130" s="219">
        <f t="shared" ref="F130:AI130" si="24">F129+F117+F105+F93+F81+F69+F57+F45+F33+F21</f>
        <v>0</v>
      </c>
      <c r="G130" s="219">
        <f t="shared" si="24"/>
        <v>0</v>
      </c>
      <c r="H130" s="219">
        <f t="shared" ref="H130:AF130" si="25">H129+H117+H105+H93+H81+H69+H57+H45+H33+H21</f>
        <v>0</v>
      </c>
      <c r="I130" s="219">
        <f t="shared" si="25"/>
        <v>0</v>
      </c>
      <c r="J130" s="219">
        <f t="shared" si="25"/>
        <v>0</v>
      </c>
      <c r="K130" s="219">
        <f t="shared" si="25"/>
        <v>0</v>
      </c>
      <c r="L130" s="219">
        <f t="shared" si="25"/>
        <v>0</v>
      </c>
      <c r="M130" s="219">
        <f t="shared" si="25"/>
        <v>0</v>
      </c>
      <c r="N130" s="219">
        <f t="shared" si="25"/>
        <v>0</v>
      </c>
      <c r="O130" s="219">
        <f t="shared" si="25"/>
        <v>0</v>
      </c>
      <c r="P130" s="219">
        <f t="shared" si="25"/>
        <v>0</v>
      </c>
      <c r="Q130" s="219">
        <f t="shared" si="25"/>
        <v>0</v>
      </c>
      <c r="R130" s="219">
        <f t="shared" si="25"/>
        <v>0</v>
      </c>
      <c r="S130" s="219">
        <f t="shared" si="25"/>
        <v>0</v>
      </c>
      <c r="T130" s="219">
        <f t="shared" si="25"/>
        <v>0</v>
      </c>
      <c r="U130" s="219">
        <f t="shared" si="25"/>
        <v>0</v>
      </c>
      <c r="V130" s="219">
        <f t="shared" si="25"/>
        <v>0</v>
      </c>
      <c r="W130" s="219">
        <f t="shared" si="25"/>
        <v>0</v>
      </c>
      <c r="X130" s="219">
        <f t="shared" si="25"/>
        <v>0</v>
      </c>
      <c r="Y130" s="219">
        <f t="shared" si="25"/>
        <v>0</v>
      </c>
      <c r="Z130" s="219">
        <f t="shared" si="25"/>
        <v>0</v>
      </c>
      <c r="AA130" s="219">
        <f t="shared" si="25"/>
        <v>0</v>
      </c>
      <c r="AB130" s="219">
        <f t="shared" si="25"/>
        <v>0</v>
      </c>
      <c r="AC130" s="219">
        <f t="shared" si="25"/>
        <v>0</v>
      </c>
      <c r="AD130" s="219">
        <f t="shared" si="25"/>
        <v>0</v>
      </c>
      <c r="AE130" s="219">
        <f t="shared" si="25"/>
        <v>0</v>
      </c>
      <c r="AF130" s="219">
        <f t="shared" si="25"/>
        <v>0</v>
      </c>
      <c r="AG130" s="219">
        <f t="shared" si="24"/>
        <v>0</v>
      </c>
      <c r="AH130" s="219">
        <f t="shared" si="24"/>
        <v>0</v>
      </c>
      <c r="AI130" s="219">
        <f t="shared" si="24"/>
        <v>0</v>
      </c>
      <c r="AJ130" s="238">
        <f t="shared" ref="AJ130:AJ136" si="26">SUM(E130:AI130)</f>
        <v>0</v>
      </c>
      <c r="AK130" s="27"/>
      <c r="AL130" s="16"/>
    </row>
    <row r="131" spans="2:39" ht="12.6" customHeight="1" x14ac:dyDescent="0.2">
      <c r="B131" s="403" t="s">
        <v>51</v>
      </c>
      <c r="C131" s="404"/>
      <c r="D131" s="405"/>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199">
        <f t="shared" si="26"/>
        <v>0</v>
      </c>
      <c r="AK131" s="27"/>
      <c r="AL131" s="16"/>
    </row>
    <row r="132" spans="2:39" ht="12.95" customHeight="1" x14ac:dyDescent="0.2">
      <c r="B132" s="403" t="s">
        <v>58</v>
      </c>
      <c r="C132" s="404"/>
      <c r="D132" s="404"/>
      <c r="E132" s="223">
        <f>IF(E$9&lt;&gt;"sat",IF(E$9&lt;&gt;"sun",(IF('Basic info &amp; Projects'!$C$9=1700,8,IF('Basic info &amp; Projects'!$C$9=1732,8,IF('Basic info &amp; Projects'!$C$9=1756,8,))))))</f>
        <v>0</v>
      </c>
      <c r="F132" s="223">
        <f>IF(F$9&lt;&gt;"sat",IF(F$9&lt;&gt;"sun",(IF('Basic info &amp; Projects'!$C$9=1700,8,IF('Basic info &amp; Projects'!$C$9=1732,8,IF('Basic info &amp; Projects'!$C$9=1756,8,))))))</f>
        <v>0</v>
      </c>
      <c r="G132" s="223">
        <f>IF(G$9&lt;&gt;"sat",IF(G$9&lt;&gt;"sun",(IF('Basic info &amp; Projects'!$C$9=1700,8,IF('Basic info &amp; Projects'!$C$9=1732,8,IF('Basic info &amp; Projects'!$C$9=1756,8,)))),),)</f>
        <v>0</v>
      </c>
      <c r="H132" s="223">
        <f>IF(H$9&lt;&gt;"sat",IF(H$9&lt;&gt;"sun",(IF('Basic info &amp; Projects'!$C$9=1700,8,IF('Basic info &amp; Projects'!$C$9=1732,8,IF('Basic info &amp; Projects'!$C$9=1756,8,)))),),)</f>
        <v>0</v>
      </c>
      <c r="I132" s="223">
        <f>IF(I$9&lt;&gt;"sat",IF(I$9&lt;&gt;"sun",(IF('Basic info &amp; Projects'!$C$9=1700,8,IF('Basic info &amp; Projects'!$C$9=1732,8,IF('Basic info &amp; Projects'!$C$9=1756,8,)))),),)</f>
        <v>0</v>
      </c>
      <c r="J132" s="223">
        <f>IF(J$9&lt;&gt;"sat",IF(J$9&lt;&gt;"sun",(IF('Basic info &amp; Projects'!$C$9=1700,8,IF('Basic info &amp; Projects'!$C$9=1732,8,IF('Basic info &amp; Projects'!$C$9=1756,8,)))),),)</f>
        <v>0</v>
      </c>
      <c r="K132" s="223">
        <f>IF(K$9&lt;&gt;"sat",IF(K$9&lt;&gt;"sun",(IF('Basic info &amp; Projects'!$C$9=1700,8,IF('Basic info &amp; Projects'!$C$9=1732,8,IF('Basic info &amp; Projects'!$C$9=1756,8,)))),),)</f>
        <v>0</v>
      </c>
      <c r="L132" s="223">
        <f>IF(L$9&lt;&gt;"sat",IF(L$9&lt;&gt;"sun",(IF('Basic info &amp; Projects'!$C$9=1700,8,IF('Basic info &amp; Projects'!$C$9=1732,8,IF('Basic info &amp; Projects'!$C$9=1756,8,)))),),)</f>
        <v>0</v>
      </c>
      <c r="M132" s="223">
        <f>IF(M$9&lt;&gt;"sat",IF(M$9&lt;&gt;"sun",(IF('Basic info &amp; Projects'!$C$9=1700,8,IF('Basic info &amp; Projects'!$C$9=1732,8,IF('Basic info &amp; Projects'!$C$9=1756,8,)))),),)</f>
        <v>0</v>
      </c>
      <c r="N132" s="223">
        <f>IF(N$9&lt;&gt;"sat",IF(N$9&lt;&gt;"sun",(IF('Basic info &amp; Projects'!$C$9=1700,8,IF('Basic info &amp; Projects'!$C$9=1732,8,IF('Basic info &amp; Projects'!$C$9=1756,8,)))),),)</f>
        <v>0</v>
      </c>
      <c r="O132" s="223">
        <f>IF(O$9&lt;&gt;"sat",IF(O$9&lt;&gt;"sun",(IF('Basic info &amp; Projects'!$C$9=1700,8,IF('Basic info &amp; Projects'!$C$9=1732,8,IF('Basic info &amp; Projects'!$C$9=1756,8,)))),),)</f>
        <v>0</v>
      </c>
      <c r="P132" s="223">
        <f>IF(P$9&lt;&gt;"sat",IF(P$9&lt;&gt;"sun",(IF('Basic info &amp; Projects'!$C$9=1700,8,IF('Basic info &amp; Projects'!$C$9=1732,8,IF('Basic info &amp; Projects'!$C$9=1756,8,)))),),)</f>
        <v>0</v>
      </c>
      <c r="Q132" s="223">
        <f>IF(Q$9&lt;&gt;"sat",IF(Q$9&lt;&gt;"sun",(IF('Basic info &amp; Projects'!$C$9=1700,8,IF('Basic info &amp; Projects'!$C$9=1732,8,IF('Basic info &amp; Projects'!$C$9=1756,8,)))),),)</f>
        <v>0</v>
      </c>
      <c r="R132" s="223">
        <f>IF(R$9&lt;&gt;"sat",IF(R$9&lt;&gt;"sun",(IF('Basic info &amp; Projects'!$C$9=1700,8,IF('Basic info &amp; Projects'!$C$9=1732,8,IF('Basic info &amp; Projects'!$C$9=1756,8,)))),),)</f>
        <v>0</v>
      </c>
      <c r="S132" s="223">
        <f>IF(S$9&lt;&gt;"sat",IF(S$9&lt;&gt;"sun",(IF('Basic info &amp; Projects'!$C$9=1700,8,IF('Basic info &amp; Projects'!$C$9=1732,8,IF('Basic info &amp; Projects'!$C$9=1756,8,)))),),)</f>
        <v>0</v>
      </c>
      <c r="T132" s="223">
        <f>IF(T$9&lt;&gt;"sat",IF(T$9&lt;&gt;"sun",(IF('Basic info &amp; Projects'!$C$9=1700,8,IF('Basic info &amp; Projects'!$C$9=1732,8,IF('Basic info &amp; Projects'!$C$9=1756,8,)))),),)</f>
        <v>0</v>
      </c>
      <c r="U132" s="223">
        <f>IF(U$9&lt;&gt;"sat",IF(U$9&lt;&gt;"sun",(IF('Basic info &amp; Projects'!$C$9=1700,8,IF('Basic info &amp; Projects'!$C$9=1732,8,IF('Basic info &amp; Projects'!$C$9=1756,8,)))),),)</f>
        <v>0</v>
      </c>
      <c r="V132" s="223">
        <f>IF(V$9&lt;&gt;"sat",IF(V$9&lt;&gt;"sun",(IF('Basic info &amp; Projects'!$C$9=1700,8,IF('Basic info &amp; Projects'!$C$9=1732,8,IF('Basic info &amp; Projects'!$C$9=1756,8,)))),),)</f>
        <v>0</v>
      </c>
      <c r="W132" s="223">
        <f>IF(W$9&lt;&gt;"sat",IF(W$9&lt;&gt;"sun",(IF('Basic info &amp; Projects'!$C$9=1700,8,IF('Basic info &amp; Projects'!$C$9=1732,8,IF('Basic info &amp; Projects'!$C$9=1756,8,)))),),)</f>
        <v>0</v>
      </c>
      <c r="X132" s="223">
        <f>IF(X$9&lt;&gt;"sat",IF(X$9&lt;&gt;"sun",(IF('Basic info &amp; Projects'!$C$9=1700,8,IF('Basic info &amp; Projects'!$C$9=1732,8,IF('Basic info &amp; Projects'!$C$9=1756,8,)))),),)</f>
        <v>0</v>
      </c>
      <c r="Y132" s="223">
        <f>IF(Y$9&lt;&gt;"sat",IF(Y$9&lt;&gt;"sun",(IF('Basic info &amp; Projects'!$C$9=1700,8,IF('Basic info &amp; Projects'!$C$9=1732,8,IF('Basic info &amp; Projects'!$C$9=1756,8,)))),),)</f>
        <v>0</v>
      </c>
      <c r="Z132" s="223">
        <f>IF(Z$9&lt;&gt;"sat",IF(Z$9&lt;&gt;"sun",(IF('Basic info &amp; Projects'!$C$9=1700,8,IF('Basic info &amp; Projects'!$C$9=1732,8,IF('Basic info &amp; Projects'!$C$9=1756,8,)))),),)</f>
        <v>0</v>
      </c>
      <c r="AA132" s="223">
        <f>IF(AA$9&lt;&gt;"sat",IF(AA$9&lt;&gt;"sun",(IF('Basic info &amp; Projects'!$C$9=1700,8,IF('Basic info &amp; Projects'!$C$9=1732,8,IF('Basic info &amp; Projects'!$C$9=1756,8,)))),),)</f>
        <v>0</v>
      </c>
      <c r="AB132" s="223">
        <f>IF(AB$9&lt;&gt;"sat",IF(AB$9&lt;&gt;"sun",(IF('Basic info &amp; Projects'!$C$9=1700,8,IF('Basic info &amp; Projects'!$C$9=1732,8,IF('Basic info &amp; Projects'!$C$9=1756,8,)))),),)</f>
        <v>0</v>
      </c>
      <c r="AC132" s="223">
        <f>IF(AC$9&lt;&gt;"sat",IF(AC$9&lt;&gt;"sun",(IF('Basic info &amp; Projects'!$C$9=1700,8,IF('Basic info &amp; Projects'!$C$9=1732,8,IF('Basic info &amp; Projects'!$C$9=1756,8,)))),),)</f>
        <v>0</v>
      </c>
      <c r="AD132" s="223">
        <f>IF(AD$9&lt;&gt;"sat",IF(AD$9&lt;&gt;"sun",(IF('Basic info &amp; Projects'!$C$9=1700,8,IF('Basic info &amp; Projects'!$C$9=1732,8,IF('Basic info &amp; Projects'!$C$9=1756,8,)))),),)</f>
        <v>0</v>
      </c>
      <c r="AE132" s="223">
        <f>IF(AE$9&lt;&gt;"sat",IF(AE$9&lt;&gt;"sun",(IF('Basic info &amp; Projects'!$C$9=1700,8,IF('Basic info &amp; Projects'!$C$9=1732,8,IF('Basic info &amp; Projects'!$C$9=1756,8,)))),),)</f>
        <v>0</v>
      </c>
      <c r="AF132" s="223">
        <f>IF(AF$9&lt;&gt;"sat",IF(AF$9&lt;&gt;"sun",(IF('Basic info &amp; Projects'!$C$9=1700,8,IF('Basic info &amp; Projects'!$C$9=1732,8,IF('Basic info &amp; Projects'!$C$9=1756,8,)))),),)</f>
        <v>0</v>
      </c>
      <c r="AG132" s="223">
        <f>IF(AG$9&lt;&gt;"sat",IF(AG$9&lt;&gt;"sun",(IF('Basic info &amp; Projects'!$C$9=1700,8,IF('Basic info &amp; Projects'!$C$9=1732,8,IF('Basic info &amp; Projects'!$C$9=1756,8,)))),),)</f>
        <v>0</v>
      </c>
      <c r="AH132" s="223">
        <f>IF(AH$9&lt;&gt;"sat",IF(AH$9&lt;&gt;"sun",(IF('Basic info &amp; Projects'!$C$9=1700,8,IF('Basic info &amp; Projects'!$C$9=1732,8,IF('Basic info &amp; Projects'!$C$9=1756,8,)))),),)</f>
        <v>0</v>
      </c>
      <c r="AI132" s="223"/>
      <c r="AJ132" s="252">
        <f t="shared" si="26"/>
        <v>0</v>
      </c>
      <c r="AK132" s="27"/>
      <c r="AL132" s="16"/>
    </row>
    <row r="133" spans="2:39" ht="12.95" customHeight="1" x14ac:dyDescent="0.2">
      <c r="B133" s="403" t="s">
        <v>53</v>
      </c>
      <c r="C133" s="404"/>
      <c r="D133" s="405"/>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199">
        <f t="shared" si="26"/>
        <v>0</v>
      </c>
      <c r="AK133" s="27"/>
      <c r="AL133" s="16"/>
    </row>
    <row r="134" spans="2:39" ht="12.95" customHeight="1" x14ac:dyDescent="0.2">
      <c r="B134" s="403" t="s">
        <v>54</v>
      </c>
      <c r="C134" s="404"/>
      <c r="D134" s="405"/>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199">
        <f t="shared" si="26"/>
        <v>0</v>
      </c>
      <c r="AK134" s="27"/>
      <c r="AL134" s="16"/>
    </row>
    <row r="135" spans="2:39" ht="12.95" customHeight="1" thickBot="1" x14ac:dyDescent="0.25">
      <c r="B135" s="416" t="s">
        <v>57</v>
      </c>
      <c r="C135" s="417"/>
      <c r="D135" s="418"/>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00">
        <f t="shared" si="26"/>
        <v>0</v>
      </c>
      <c r="AK135" s="27"/>
      <c r="AL135" s="16"/>
    </row>
    <row r="136" spans="2:39" ht="12.95" customHeight="1" thickBot="1" x14ac:dyDescent="0.25">
      <c r="B136" s="419" t="s">
        <v>81</v>
      </c>
      <c r="C136" s="420"/>
      <c r="D136" s="421"/>
      <c r="E136" s="226">
        <f>SUM(E130:E135)</f>
        <v>0</v>
      </c>
      <c r="F136" s="226">
        <f t="shared" ref="F136:AH136" si="27">SUM(F130:F135)</f>
        <v>0</v>
      </c>
      <c r="G136" s="226">
        <f t="shared" si="27"/>
        <v>0</v>
      </c>
      <c r="H136" s="226">
        <f t="shared" ref="H136:AF136" si="28">SUM(H130:H135)</f>
        <v>0</v>
      </c>
      <c r="I136" s="226">
        <f t="shared" si="28"/>
        <v>0</v>
      </c>
      <c r="J136" s="226">
        <f t="shared" si="28"/>
        <v>0</v>
      </c>
      <c r="K136" s="226">
        <f t="shared" si="28"/>
        <v>0</v>
      </c>
      <c r="L136" s="226">
        <f t="shared" si="28"/>
        <v>0</v>
      </c>
      <c r="M136" s="226">
        <f t="shared" si="28"/>
        <v>0</v>
      </c>
      <c r="N136" s="226">
        <f t="shared" si="28"/>
        <v>0</v>
      </c>
      <c r="O136" s="226">
        <f t="shared" si="28"/>
        <v>0</v>
      </c>
      <c r="P136" s="226">
        <f t="shared" si="28"/>
        <v>0</v>
      </c>
      <c r="Q136" s="226">
        <f t="shared" si="28"/>
        <v>0</v>
      </c>
      <c r="R136" s="226">
        <f t="shared" si="28"/>
        <v>0</v>
      </c>
      <c r="S136" s="226">
        <f t="shared" si="28"/>
        <v>0</v>
      </c>
      <c r="T136" s="226">
        <f t="shared" si="28"/>
        <v>0</v>
      </c>
      <c r="U136" s="226">
        <f t="shared" si="28"/>
        <v>0</v>
      </c>
      <c r="V136" s="226">
        <f t="shared" si="28"/>
        <v>0</v>
      </c>
      <c r="W136" s="226">
        <f t="shared" si="28"/>
        <v>0</v>
      </c>
      <c r="X136" s="226">
        <f t="shared" si="28"/>
        <v>0</v>
      </c>
      <c r="Y136" s="226">
        <f t="shared" si="28"/>
        <v>0</v>
      </c>
      <c r="Z136" s="226">
        <f t="shared" si="28"/>
        <v>0</v>
      </c>
      <c r="AA136" s="226">
        <f t="shared" si="28"/>
        <v>0</v>
      </c>
      <c r="AB136" s="226">
        <f t="shared" si="28"/>
        <v>0</v>
      </c>
      <c r="AC136" s="226">
        <f t="shared" si="28"/>
        <v>0</v>
      </c>
      <c r="AD136" s="226">
        <f t="shared" si="28"/>
        <v>0</v>
      </c>
      <c r="AE136" s="226">
        <f t="shared" si="28"/>
        <v>0</v>
      </c>
      <c r="AF136" s="226">
        <f t="shared" si="28"/>
        <v>0</v>
      </c>
      <c r="AG136" s="226">
        <f t="shared" si="27"/>
        <v>0</v>
      </c>
      <c r="AH136" s="226">
        <f t="shared" si="27"/>
        <v>0</v>
      </c>
      <c r="AI136" s="226">
        <f>SUM(AI130:AI135)</f>
        <v>0</v>
      </c>
      <c r="AJ136" s="318">
        <f t="shared" si="26"/>
        <v>0</v>
      </c>
      <c r="AK136" s="27"/>
      <c r="AL136" s="16"/>
    </row>
    <row r="137" spans="2:39" ht="12" customHeight="1" thickBot="1" x14ac:dyDescent="0.25">
      <c r="F137" s="17"/>
      <c r="G137" s="17"/>
      <c r="H137" s="17"/>
      <c r="I137" s="17"/>
      <c r="J137" s="17"/>
      <c r="K137" s="17"/>
      <c r="L137" s="17"/>
      <c r="M137" s="17"/>
      <c r="N137" s="17"/>
      <c r="O137" s="17"/>
      <c r="P137" s="17"/>
    </row>
    <row r="138" spans="2:39" ht="12" hidden="1" customHeight="1" x14ac:dyDescent="0.2">
      <c r="B138" s="29" t="s">
        <v>48</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row>
    <row r="139" spans="2:39" ht="53.45" hidden="1" customHeight="1" thickBot="1" x14ac:dyDescent="0.25">
      <c r="B139" s="438"/>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39"/>
      <c r="AI139" s="439"/>
      <c r="AJ139" s="440"/>
    </row>
    <row r="140" spans="2:39" ht="12" hidden="1" customHeight="1" thickBot="1" x14ac:dyDescent="0.25">
      <c r="B140" s="32"/>
      <c r="C140" s="16"/>
      <c r="D140" s="33"/>
    </row>
    <row r="141" spans="2:39" ht="12.95" customHeight="1" thickTop="1" thickBot="1" x14ac:dyDescent="0.25">
      <c r="B141" s="34" t="s">
        <v>36</v>
      </c>
      <c r="C141" s="35"/>
      <c r="D141" s="36"/>
      <c r="E141" s="430" t="s">
        <v>144</v>
      </c>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2"/>
      <c r="AK141" s="147"/>
      <c r="AL141" s="147"/>
      <c r="AM141" s="147"/>
    </row>
    <row r="142" spans="2:39" ht="21.75" customHeight="1" thickBot="1" x14ac:dyDescent="0.25">
      <c r="B142" s="445" t="s">
        <v>133</v>
      </c>
      <c r="C142" s="446"/>
      <c r="D142" s="36"/>
      <c r="E142" s="433"/>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5"/>
    </row>
    <row r="143" spans="2:39" ht="12" customHeight="1" x14ac:dyDescent="0.2">
      <c r="B143" s="37"/>
      <c r="C143" s="32"/>
      <c r="D143" s="36"/>
    </row>
    <row r="144" spans="2:39" ht="15.6" customHeight="1" x14ac:dyDescent="0.2">
      <c r="B144" s="38" t="s">
        <v>10</v>
      </c>
      <c r="C144" s="436" t="s">
        <v>92</v>
      </c>
      <c r="D144" s="437"/>
      <c r="E144" s="437"/>
      <c r="F144" s="437"/>
      <c r="G144" s="437"/>
      <c r="H144" s="437"/>
      <c r="I144" s="437"/>
      <c r="J144" s="39"/>
      <c r="K144" s="39"/>
      <c r="L144" s="85" t="s">
        <v>17</v>
      </c>
      <c r="M144" s="85"/>
      <c r="N144" s="85"/>
      <c r="O144" s="436" t="s">
        <v>98</v>
      </c>
      <c r="P144" s="436"/>
      <c r="Q144" s="436"/>
      <c r="R144" s="436"/>
      <c r="S144" s="436"/>
      <c r="T144" s="436"/>
      <c r="U144" s="436"/>
      <c r="V144" s="436"/>
      <c r="W144" s="436"/>
      <c r="X144" s="436"/>
      <c r="Y144" s="436"/>
      <c r="AB144" s="85" t="s">
        <v>17</v>
      </c>
      <c r="AC144" s="85"/>
      <c r="AD144" s="85"/>
      <c r="AE144" s="436" t="s">
        <v>93</v>
      </c>
      <c r="AF144" s="436"/>
      <c r="AG144" s="436"/>
      <c r="AH144" s="436"/>
      <c r="AI144" s="436"/>
      <c r="AJ144" s="436"/>
      <c r="AK144" s="436"/>
      <c r="AL144" s="436"/>
    </row>
    <row r="145" spans="2:39" ht="9" customHeight="1" x14ac:dyDescent="0.2">
      <c r="C145" s="40"/>
      <c r="D145" s="41"/>
      <c r="F145" s="84"/>
      <c r="G145" s="84"/>
      <c r="H145" s="84"/>
      <c r="I145" s="84"/>
      <c r="J145" s="84"/>
      <c r="K145" s="84"/>
      <c r="L145" s="38"/>
      <c r="M145" s="39"/>
      <c r="N145" s="39"/>
      <c r="O145" s="40"/>
      <c r="AB145" s="38"/>
      <c r="AC145" s="39"/>
      <c r="AD145" s="39"/>
      <c r="AE145" s="40"/>
    </row>
    <row r="146" spans="2:39" ht="17.45" customHeight="1" x14ac:dyDescent="0.2">
      <c r="B146" s="38" t="s">
        <v>45</v>
      </c>
      <c r="C146" s="92" t="s">
        <v>95</v>
      </c>
      <c r="D146" s="39"/>
      <c r="E146" s="39"/>
      <c r="F146" s="39"/>
      <c r="G146" s="39"/>
      <c r="H146" s="39"/>
      <c r="I146" s="39"/>
      <c r="L146" s="85" t="s">
        <v>45</v>
      </c>
      <c r="M146" s="85"/>
      <c r="N146" s="85"/>
      <c r="O146" s="436" t="s">
        <v>95</v>
      </c>
      <c r="P146" s="436"/>
      <c r="Q146" s="436"/>
      <c r="R146" s="436"/>
      <c r="S146" s="39"/>
      <c r="T146" s="39"/>
      <c r="U146" s="39"/>
      <c r="V146" s="39"/>
      <c r="W146" s="39"/>
      <c r="X146" s="39"/>
      <c r="Y146" s="39"/>
      <c r="AB146" s="85" t="s">
        <v>45</v>
      </c>
      <c r="AC146" s="85"/>
      <c r="AD146" s="85"/>
      <c r="AE146" s="436" t="s">
        <v>95</v>
      </c>
      <c r="AF146" s="436"/>
      <c r="AG146" s="436"/>
      <c r="AH146" s="436"/>
      <c r="AI146" s="39"/>
      <c r="AJ146" s="39"/>
      <c r="AK146" s="39"/>
    </row>
    <row r="147" spans="2:39" ht="40.700000000000003" customHeight="1" x14ac:dyDescent="0.2">
      <c r="B147" s="38" t="s">
        <v>46</v>
      </c>
      <c r="C147" s="427" t="s">
        <v>37</v>
      </c>
      <c r="D147" s="427"/>
      <c r="E147" s="427"/>
      <c r="F147" s="427"/>
      <c r="G147" s="427"/>
      <c r="H147" s="427"/>
      <c r="I147" s="427"/>
      <c r="J147" s="42"/>
      <c r="K147" s="42"/>
      <c r="L147" s="85" t="s">
        <v>46</v>
      </c>
      <c r="M147" s="85"/>
      <c r="N147" s="85"/>
      <c r="O147" s="427" t="s">
        <v>37</v>
      </c>
      <c r="P147" s="427"/>
      <c r="Q147" s="427"/>
      <c r="R147" s="427"/>
      <c r="S147" s="427"/>
      <c r="T147" s="427"/>
      <c r="U147" s="427"/>
      <c r="V147" s="427"/>
      <c r="W147" s="427"/>
      <c r="X147" s="427"/>
      <c r="Y147" s="427"/>
      <c r="AB147" s="85" t="s">
        <v>46</v>
      </c>
      <c r="AC147" s="85"/>
      <c r="AD147" s="85"/>
      <c r="AE147" s="428" t="s">
        <v>94</v>
      </c>
      <c r="AF147" s="428"/>
      <c r="AG147" s="428"/>
      <c r="AH147" s="428"/>
      <c r="AI147" s="428"/>
      <c r="AJ147" s="428"/>
      <c r="AK147" s="428"/>
      <c r="AL147" s="428"/>
      <c r="AM147" s="39"/>
    </row>
    <row r="148" spans="2:39" s="17" customFormat="1" ht="12" customHeight="1" x14ac:dyDescent="0.2">
      <c r="B148" s="43"/>
      <c r="D148" s="44"/>
    </row>
    <row r="149" spans="2:39" ht="12" customHeight="1" x14ac:dyDescent="0.2">
      <c r="E149" s="17"/>
    </row>
    <row r="150" spans="2:39" ht="12" customHeight="1" x14ac:dyDescent="0.2">
      <c r="B150" s="429" t="s">
        <v>109</v>
      </c>
      <c r="C150" s="429"/>
      <c r="D150" s="429"/>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row>
  </sheetData>
  <sheetProtection selectLockedCells="1"/>
  <mergeCells count="168">
    <mergeCell ref="C68:D68"/>
    <mergeCell ref="C11:D11"/>
    <mergeCell ref="C23:D23"/>
    <mergeCell ref="B142:C142"/>
    <mergeCell ref="E10:I10"/>
    <mergeCell ref="E22:I22"/>
    <mergeCell ref="E34:I34"/>
    <mergeCell ref="E46:I46"/>
    <mergeCell ref="E58:I58"/>
    <mergeCell ref="E70:I70"/>
    <mergeCell ref="E82:I82"/>
    <mergeCell ref="E94:I94"/>
    <mergeCell ref="E106:I106"/>
    <mergeCell ref="C24:D24"/>
    <mergeCell ref="C25:D25"/>
    <mergeCell ref="C26:D26"/>
    <mergeCell ref="C27:D27"/>
    <mergeCell ref="C28:D28"/>
    <mergeCell ref="C18:D18"/>
    <mergeCell ref="C19:D19"/>
    <mergeCell ref="C20:D20"/>
    <mergeCell ref="B21:D21"/>
    <mergeCell ref="B22:D22"/>
    <mergeCell ref="B46:D46"/>
    <mergeCell ref="B57:D57"/>
    <mergeCell ref="C29:D29"/>
    <mergeCell ref="C30:D30"/>
    <mergeCell ref="C31:D31"/>
    <mergeCell ref="C32:D32"/>
    <mergeCell ref="B33:D33"/>
    <mergeCell ref="B34:D34"/>
    <mergeCell ref="B1:AK1"/>
    <mergeCell ref="C3:G3"/>
    <mergeCell ref="L4:N4"/>
    <mergeCell ref="P6:Q6"/>
    <mergeCell ref="W6:AA6"/>
    <mergeCell ref="AB6:AC6"/>
    <mergeCell ref="K22:O22"/>
    <mergeCell ref="C12:D12"/>
    <mergeCell ref="C13:D13"/>
    <mergeCell ref="C14:D14"/>
    <mergeCell ref="C15:D15"/>
    <mergeCell ref="C16:D16"/>
    <mergeCell ref="C17:D17"/>
    <mergeCell ref="B8:D8"/>
    <mergeCell ref="AJ8:AJ9"/>
    <mergeCell ref="C9:D9"/>
    <mergeCell ref="B10:D10"/>
    <mergeCell ref="K10:O10"/>
    <mergeCell ref="C40:D40"/>
    <mergeCell ref="C41:D41"/>
    <mergeCell ref="C42:D42"/>
    <mergeCell ref="C43:D43"/>
    <mergeCell ref="C44:D44"/>
    <mergeCell ref="B45:D45"/>
    <mergeCell ref="K34:O34"/>
    <mergeCell ref="C35:D35"/>
    <mergeCell ref="C36:D36"/>
    <mergeCell ref="C37:D37"/>
    <mergeCell ref="C38:D38"/>
    <mergeCell ref="C39:D39"/>
    <mergeCell ref="C51:D51"/>
    <mergeCell ref="C52:D52"/>
    <mergeCell ref="C53:D53"/>
    <mergeCell ref="C54:D54"/>
    <mergeCell ref="C55:D55"/>
    <mergeCell ref="C56:D56"/>
    <mergeCell ref="K46:O46"/>
    <mergeCell ref="C47:D47"/>
    <mergeCell ref="C48:D48"/>
    <mergeCell ref="C49:D49"/>
    <mergeCell ref="C50:D50"/>
    <mergeCell ref="C62:D62"/>
    <mergeCell ref="C63:D63"/>
    <mergeCell ref="C64:D64"/>
    <mergeCell ref="C65:D65"/>
    <mergeCell ref="C66:D66"/>
    <mergeCell ref="C67:D67"/>
    <mergeCell ref="K58:O58"/>
    <mergeCell ref="C59:D59"/>
    <mergeCell ref="C60:D60"/>
    <mergeCell ref="C61:D61"/>
    <mergeCell ref="B58:D58"/>
    <mergeCell ref="C73:D73"/>
    <mergeCell ref="C74:D74"/>
    <mergeCell ref="C75:D75"/>
    <mergeCell ref="C76:D76"/>
    <mergeCell ref="C77:D77"/>
    <mergeCell ref="C78:D78"/>
    <mergeCell ref="B69:D69"/>
    <mergeCell ref="B70:D70"/>
    <mergeCell ref="K70:O70"/>
    <mergeCell ref="C71:D71"/>
    <mergeCell ref="C72:D72"/>
    <mergeCell ref="K94:O94"/>
    <mergeCell ref="C84:D84"/>
    <mergeCell ref="C85:D85"/>
    <mergeCell ref="C86:D86"/>
    <mergeCell ref="C87:D87"/>
    <mergeCell ref="C88:D88"/>
    <mergeCell ref="C89:D89"/>
    <mergeCell ref="C79:D79"/>
    <mergeCell ref="C80:D80"/>
    <mergeCell ref="B81:D81"/>
    <mergeCell ref="B82:D82"/>
    <mergeCell ref="K82:O82"/>
    <mergeCell ref="C83:D83"/>
    <mergeCell ref="C95:D95"/>
    <mergeCell ref="C96:D96"/>
    <mergeCell ref="C97:D97"/>
    <mergeCell ref="C98:D98"/>
    <mergeCell ref="C99:D99"/>
    <mergeCell ref="C100:D100"/>
    <mergeCell ref="C90:D90"/>
    <mergeCell ref="C91:D91"/>
    <mergeCell ref="C92:D92"/>
    <mergeCell ref="B93:D93"/>
    <mergeCell ref="B94:D94"/>
    <mergeCell ref="K106:O106"/>
    <mergeCell ref="C107:D107"/>
    <mergeCell ref="C108:D108"/>
    <mergeCell ref="C109:D109"/>
    <mergeCell ref="C110:D110"/>
    <mergeCell ref="C111:D111"/>
    <mergeCell ref="C101:D101"/>
    <mergeCell ref="C102:D102"/>
    <mergeCell ref="C103:D103"/>
    <mergeCell ref="C104:D104"/>
    <mergeCell ref="B105:D105"/>
    <mergeCell ref="B106:D106"/>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B129:D129"/>
    <mergeCell ref="B130:D130"/>
    <mergeCell ref="B131:D131"/>
    <mergeCell ref="B132:D132"/>
    <mergeCell ref="B133:D133"/>
    <mergeCell ref="B134:D134"/>
    <mergeCell ref="C123:D123"/>
    <mergeCell ref="C124:D124"/>
    <mergeCell ref="C125:D125"/>
    <mergeCell ref="C126:D126"/>
    <mergeCell ref="C127:D127"/>
    <mergeCell ref="C128:D128"/>
    <mergeCell ref="E141:AJ142"/>
    <mergeCell ref="B150:AJ150"/>
    <mergeCell ref="C147:I147"/>
    <mergeCell ref="B135:D135"/>
    <mergeCell ref="B136:D136"/>
    <mergeCell ref="B139:AJ139"/>
    <mergeCell ref="C144:I144"/>
    <mergeCell ref="O147:Y147"/>
    <mergeCell ref="AE147:AL147"/>
    <mergeCell ref="O144:Y144"/>
    <mergeCell ref="AE144:AL144"/>
    <mergeCell ref="O146:R146"/>
    <mergeCell ref="AE146:AH146"/>
  </mergeCells>
  <conditionalFormatting sqref="F9:AI9">
    <cfRule type="expression" dxfId="385" priority="143">
      <formula>F$9="sun"</formula>
    </cfRule>
  </conditionalFormatting>
  <conditionalFormatting sqref="E8:AI8">
    <cfRule type="expression" dxfId="384" priority="142">
      <formula>E$9="sun"</formula>
    </cfRule>
  </conditionalFormatting>
  <conditionalFormatting sqref="F11:AF11">
    <cfRule type="expression" dxfId="383" priority="105">
      <formula>F$9="sun"</formula>
    </cfRule>
  </conditionalFormatting>
  <conditionalFormatting sqref="F11:AF21">
    <cfRule type="expression" dxfId="382" priority="103">
      <formula>F$9="sat"</formula>
    </cfRule>
    <cfRule type="expression" dxfId="381" priority="104">
      <formula>F$9="sun"</formula>
    </cfRule>
  </conditionalFormatting>
  <conditionalFormatting sqref="AG11:AI11">
    <cfRule type="expression" dxfId="380" priority="102">
      <formula>AG$9="sun"</formula>
    </cfRule>
  </conditionalFormatting>
  <conditionalFormatting sqref="AG11:AI21">
    <cfRule type="expression" dxfId="379" priority="100">
      <formula>AG$9="sat"</formula>
    </cfRule>
    <cfRule type="expression" dxfId="378" priority="101">
      <formula>AG$9="sun"</formula>
    </cfRule>
  </conditionalFormatting>
  <conditionalFormatting sqref="E11:AI21">
    <cfRule type="expression" dxfId="377" priority="99">
      <formula>E$9="sun"</formula>
    </cfRule>
  </conditionalFormatting>
  <conditionalFormatting sqref="E11:AI21">
    <cfRule type="expression" dxfId="376" priority="97">
      <formula>E$9="sat"</formula>
    </cfRule>
    <cfRule type="expression" dxfId="375" priority="98">
      <formula>E$9="sun"</formula>
    </cfRule>
  </conditionalFormatting>
  <conditionalFormatting sqref="F23:AF23">
    <cfRule type="expression" dxfId="374" priority="96">
      <formula>F$9="sun"</formula>
    </cfRule>
  </conditionalFormatting>
  <conditionalFormatting sqref="F23:AF33">
    <cfRule type="expression" dxfId="373" priority="94">
      <formula>F$9="sat"</formula>
    </cfRule>
    <cfRule type="expression" dxfId="372" priority="95">
      <formula>F$9="sun"</formula>
    </cfRule>
  </conditionalFormatting>
  <conditionalFormatting sqref="AG23:AI23">
    <cfRule type="expression" dxfId="371" priority="93">
      <formula>AG$9="sun"</formula>
    </cfRule>
  </conditionalFormatting>
  <conditionalFormatting sqref="AG23:AI33">
    <cfRule type="expression" dxfId="370" priority="91">
      <formula>AG$9="sat"</formula>
    </cfRule>
    <cfRule type="expression" dxfId="369" priority="92">
      <formula>AG$9="sun"</formula>
    </cfRule>
  </conditionalFormatting>
  <conditionalFormatting sqref="E23:AI33">
    <cfRule type="expression" dxfId="368" priority="90">
      <formula>E$9="sun"</formula>
    </cfRule>
  </conditionalFormatting>
  <conditionalFormatting sqref="E23:AI33">
    <cfRule type="expression" dxfId="367" priority="88">
      <formula>E$9="sat"</formula>
    </cfRule>
    <cfRule type="expression" dxfId="366" priority="89">
      <formula>E$9="sun"</formula>
    </cfRule>
  </conditionalFormatting>
  <conditionalFormatting sqref="F35:AF35">
    <cfRule type="expression" dxfId="365" priority="87">
      <formula>F$9="sun"</formula>
    </cfRule>
  </conditionalFormatting>
  <conditionalFormatting sqref="F35:AF45">
    <cfRule type="expression" dxfId="364" priority="85">
      <formula>F$9="sat"</formula>
    </cfRule>
    <cfRule type="expression" dxfId="363" priority="86">
      <formula>F$9="sun"</formula>
    </cfRule>
  </conditionalFormatting>
  <conditionalFormatting sqref="AG35:AI35">
    <cfRule type="expression" dxfId="362" priority="84">
      <formula>AG$9="sun"</formula>
    </cfRule>
  </conditionalFormatting>
  <conditionalFormatting sqref="AG35:AI45">
    <cfRule type="expression" dxfId="361" priority="82">
      <formula>AG$9="sat"</formula>
    </cfRule>
    <cfRule type="expression" dxfId="360" priority="83">
      <formula>AG$9="sun"</formula>
    </cfRule>
  </conditionalFormatting>
  <conditionalFormatting sqref="E35:AI45">
    <cfRule type="expression" dxfId="359" priority="81">
      <formula>E$9="sun"</formula>
    </cfRule>
  </conditionalFormatting>
  <conditionalFormatting sqref="E35:AI45">
    <cfRule type="expression" dxfId="358" priority="79">
      <formula>E$9="sat"</formula>
    </cfRule>
    <cfRule type="expression" dxfId="357" priority="80">
      <formula>E$9="sun"</formula>
    </cfRule>
  </conditionalFormatting>
  <conditionalFormatting sqref="F47:AF47">
    <cfRule type="expression" dxfId="356" priority="78">
      <formula>F$9="sun"</formula>
    </cfRule>
  </conditionalFormatting>
  <conditionalFormatting sqref="F47:AF57">
    <cfRule type="expression" dxfId="355" priority="76">
      <formula>F$9="sat"</formula>
    </cfRule>
    <cfRule type="expression" dxfId="354" priority="77">
      <formula>F$9="sun"</formula>
    </cfRule>
  </conditionalFormatting>
  <conditionalFormatting sqref="AG47:AI47">
    <cfRule type="expression" dxfId="353" priority="75">
      <formula>AG$9="sun"</formula>
    </cfRule>
  </conditionalFormatting>
  <conditionalFormatting sqref="AG47:AI57">
    <cfRule type="expression" dxfId="352" priority="73">
      <formula>AG$9="sat"</formula>
    </cfRule>
    <cfRule type="expression" dxfId="351" priority="74">
      <formula>AG$9="sun"</formula>
    </cfRule>
  </conditionalFormatting>
  <conditionalFormatting sqref="E47:AI57">
    <cfRule type="expression" dxfId="350" priority="72">
      <formula>E$9="sun"</formula>
    </cfRule>
  </conditionalFormatting>
  <conditionalFormatting sqref="E47:AI57">
    <cfRule type="expression" dxfId="349" priority="70">
      <formula>E$9="sat"</formula>
    </cfRule>
    <cfRule type="expression" dxfId="348" priority="71">
      <formula>E$9="sun"</formula>
    </cfRule>
  </conditionalFormatting>
  <conditionalFormatting sqref="F59:AF59">
    <cfRule type="expression" dxfId="347" priority="69">
      <formula>F$9="sun"</formula>
    </cfRule>
  </conditionalFormatting>
  <conditionalFormatting sqref="F59:AF69">
    <cfRule type="expression" dxfId="346" priority="67">
      <formula>F$9="sat"</formula>
    </cfRule>
    <cfRule type="expression" dxfId="345" priority="68">
      <formula>F$9="sun"</formula>
    </cfRule>
  </conditionalFormatting>
  <conditionalFormatting sqref="AG59:AI59">
    <cfRule type="expression" dxfId="344" priority="66">
      <formula>AG$9="sun"</formula>
    </cfRule>
  </conditionalFormatting>
  <conditionalFormatting sqref="AG59:AI69">
    <cfRule type="expression" dxfId="343" priority="64">
      <formula>AG$9="sat"</formula>
    </cfRule>
    <cfRule type="expression" dxfId="342" priority="65">
      <formula>AG$9="sun"</formula>
    </cfRule>
  </conditionalFormatting>
  <conditionalFormatting sqref="E59:AI69">
    <cfRule type="expression" dxfId="341" priority="63">
      <formula>E$9="sun"</formula>
    </cfRule>
  </conditionalFormatting>
  <conditionalFormatting sqref="E59:AI69">
    <cfRule type="expression" dxfId="340" priority="61">
      <formula>E$9="sat"</formula>
    </cfRule>
    <cfRule type="expression" dxfId="339" priority="62">
      <formula>E$9="sun"</formula>
    </cfRule>
  </conditionalFormatting>
  <conditionalFormatting sqref="F71:AF71">
    <cfRule type="expression" dxfId="338" priority="60">
      <formula>F$9="sun"</formula>
    </cfRule>
  </conditionalFormatting>
  <conditionalFormatting sqref="F71:AF81">
    <cfRule type="expression" dxfId="337" priority="58">
      <formula>F$9="sat"</formula>
    </cfRule>
    <cfRule type="expression" dxfId="336" priority="59">
      <formula>F$9="sun"</formula>
    </cfRule>
  </conditionalFormatting>
  <conditionalFormatting sqref="AG71:AI71">
    <cfRule type="expression" dxfId="335" priority="57">
      <formula>AG$9="sun"</formula>
    </cfRule>
  </conditionalFormatting>
  <conditionalFormatting sqref="AG71:AI81">
    <cfRule type="expression" dxfId="334" priority="55">
      <formula>AG$9="sat"</formula>
    </cfRule>
    <cfRule type="expression" dxfId="333" priority="56">
      <formula>AG$9="sun"</formula>
    </cfRule>
  </conditionalFormatting>
  <conditionalFormatting sqref="E71:AI81">
    <cfRule type="expression" dxfId="332" priority="54">
      <formula>E$9="sun"</formula>
    </cfRule>
  </conditionalFormatting>
  <conditionalFormatting sqref="E71:AI81">
    <cfRule type="expression" dxfId="331" priority="52">
      <formula>E$9="sat"</formula>
    </cfRule>
    <cfRule type="expression" dxfId="330" priority="53">
      <formula>E$9="sun"</formula>
    </cfRule>
  </conditionalFormatting>
  <conditionalFormatting sqref="F83:AF83">
    <cfRule type="expression" dxfId="329" priority="51">
      <formula>F$9="sun"</formula>
    </cfRule>
  </conditionalFormatting>
  <conditionalFormatting sqref="F83:AF93">
    <cfRule type="expression" dxfId="328" priority="49">
      <formula>F$9="sat"</formula>
    </cfRule>
    <cfRule type="expression" dxfId="327" priority="50">
      <formula>F$9="sun"</formula>
    </cfRule>
  </conditionalFormatting>
  <conditionalFormatting sqref="AG83:AI83">
    <cfRule type="expression" dxfId="326" priority="48">
      <formula>AG$9="sun"</formula>
    </cfRule>
  </conditionalFormatting>
  <conditionalFormatting sqref="AG83:AI93">
    <cfRule type="expression" dxfId="325" priority="46">
      <formula>AG$9="sat"</formula>
    </cfRule>
    <cfRule type="expression" dxfId="324" priority="47">
      <formula>AG$9="sun"</formula>
    </cfRule>
  </conditionalFormatting>
  <conditionalFormatting sqref="E83:AI93">
    <cfRule type="expression" dxfId="323" priority="45">
      <formula>E$9="sun"</formula>
    </cfRule>
  </conditionalFormatting>
  <conditionalFormatting sqref="E83:AI93">
    <cfRule type="expression" dxfId="322" priority="43">
      <formula>E$9="sat"</formula>
    </cfRule>
    <cfRule type="expression" dxfId="321" priority="44">
      <formula>E$9="sun"</formula>
    </cfRule>
  </conditionalFormatting>
  <conditionalFormatting sqref="F95:AF95">
    <cfRule type="expression" dxfId="320" priority="42">
      <formula>F$9="sun"</formula>
    </cfRule>
  </conditionalFormatting>
  <conditionalFormatting sqref="F95:AF105">
    <cfRule type="expression" dxfId="319" priority="40">
      <formula>F$9="sat"</formula>
    </cfRule>
    <cfRule type="expression" dxfId="318" priority="41">
      <formula>F$9="sun"</formula>
    </cfRule>
  </conditionalFormatting>
  <conditionalFormatting sqref="AG95:AI95">
    <cfRule type="expression" dxfId="317" priority="39">
      <formula>AG$9="sun"</formula>
    </cfRule>
  </conditionalFormatting>
  <conditionalFormatting sqref="AG95:AI105">
    <cfRule type="expression" dxfId="316" priority="37">
      <formula>AG$9="sat"</formula>
    </cfRule>
    <cfRule type="expression" dxfId="315" priority="38">
      <formula>AG$9="sun"</formula>
    </cfRule>
  </conditionalFormatting>
  <conditionalFormatting sqref="E95:AI105">
    <cfRule type="expression" dxfId="314" priority="36">
      <formula>E$9="sun"</formula>
    </cfRule>
  </conditionalFormatting>
  <conditionalFormatting sqref="E95:AI105">
    <cfRule type="expression" dxfId="313" priority="34">
      <formula>E$9="sat"</formula>
    </cfRule>
    <cfRule type="expression" dxfId="312" priority="35">
      <formula>E$9="sun"</formula>
    </cfRule>
  </conditionalFormatting>
  <conditionalFormatting sqref="F107:AF107">
    <cfRule type="expression" dxfId="311" priority="33">
      <formula>F$9="sun"</formula>
    </cfRule>
  </conditionalFormatting>
  <conditionalFormatting sqref="F107:AF117">
    <cfRule type="expression" dxfId="310" priority="31">
      <formula>F$9="sat"</formula>
    </cfRule>
    <cfRule type="expression" dxfId="309" priority="32">
      <formula>F$9="sun"</formula>
    </cfRule>
  </conditionalFormatting>
  <conditionalFormatting sqref="AG107:AI107">
    <cfRule type="expression" dxfId="308" priority="30">
      <formula>AG$9="sun"</formula>
    </cfRule>
  </conditionalFormatting>
  <conditionalFormatting sqref="AG107:AI117">
    <cfRule type="expression" dxfId="307" priority="28">
      <formula>AG$9="sat"</formula>
    </cfRule>
    <cfRule type="expression" dxfId="306" priority="29">
      <formula>AG$9="sun"</formula>
    </cfRule>
  </conditionalFormatting>
  <conditionalFormatting sqref="E107:AI117">
    <cfRule type="expression" dxfId="305" priority="27">
      <formula>E$9="sun"</formula>
    </cfRule>
  </conditionalFormatting>
  <conditionalFormatting sqref="E107:AI117">
    <cfRule type="expression" dxfId="304" priority="25">
      <formula>E$9="sat"</formula>
    </cfRule>
    <cfRule type="expression" dxfId="303" priority="26">
      <formula>E$9="sun"</formula>
    </cfRule>
  </conditionalFormatting>
  <conditionalFormatting sqref="F119:AF119">
    <cfRule type="expression" dxfId="302" priority="24">
      <formula>F$9="sun"</formula>
    </cfRule>
  </conditionalFormatting>
  <conditionalFormatting sqref="F119:AF129">
    <cfRule type="expression" dxfId="301" priority="22">
      <formula>F$9="sat"</formula>
    </cfRule>
    <cfRule type="expression" dxfId="300" priority="23">
      <formula>F$9="sun"</formula>
    </cfRule>
  </conditionalFormatting>
  <conditionalFormatting sqref="AG119:AI119">
    <cfRule type="expression" dxfId="299" priority="21">
      <formula>AG$9="sun"</formula>
    </cfRule>
  </conditionalFormatting>
  <conditionalFormatting sqref="AG119:AI129">
    <cfRule type="expression" dxfId="298" priority="19">
      <formula>AG$9="sat"</formula>
    </cfRule>
    <cfRule type="expression" dxfId="297" priority="20">
      <formula>AG$9="sun"</formula>
    </cfRule>
  </conditionalFormatting>
  <conditionalFormatting sqref="E119:AI129">
    <cfRule type="expression" dxfId="296" priority="18">
      <formula>E$9="sun"</formula>
    </cfRule>
  </conditionalFormatting>
  <conditionalFormatting sqref="E119:AI129">
    <cfRule type="expression" dxfId="295" priority="16">
      <formula>E$9="sat"</formula>
    </cfRule>
    <cfRule type="expression" dxfId="294" priority="17">
      <formula>E$9="sun"</formula>
    </cfRule>
  </conditionalFormatting>
  <conditionalFormatting sqref="E133:AI135">
    <cfRule type="expression" dxfId="293" priority="12">
      <formula>E$9="sun"</formula>
    </cfRule>
    <cfRule type="expression" dxfId="292" priority="13">
      <formula>E$9="sat"</formula>
    </cfRule>
  </conditionalFormatting>
  <conditionalFormatting sqref="E130:AI130">
    <cfRule type="expression" dxfId="291" priority="10">
      <formula>E$9="sun"</formula>
    </cfRule>
    <cfRule type="expression" dxfId="290" priority="11">
      <formula>E$9="sat"</formula>
    </cfRule>
  </conditionalFormatting>
  <conditionalFormatting sqref="E136:AI136">
    <cfRule type="expression" dxfId="289" priority="8">
      <formula>E$9="sun"</formula>
    </cfRule>
    <cfRule type="expression" dxfId="288" priority="9">
      <formula>E$9="sat"</formula>
    </cfRule>
  </conditionalFormatting>
  <conditionalFormatting sqref="E131:AI132">
    <cfRule type="expression" dxfId="287" priority="6">
      <formula>E$9="sun"</formula>
    </cfRule>
    <cfRule type="expression" dxfId="286" priority="7">
      <formula>E$9="sat"</formula>
    </cfRule>
  </conditionalFormatting>
  <conditionalFormatting sqref="E132:AI132">
    <cfRule type="expression" dxfId="285" priority="1">
      <formula>E$9="fri"</formula>
    </cfRule>
    <cfRule type="expression" dxfId="284" priority="2">
      <formula>E$9="thu"</formula>
    </cfRule>
    <cfRule type="expression" dxfId="283" priority="3">
      <formula>E$9="wed"</formula>
    </cfRule>
    <cfRule type="expression" dxfId="282" priority="4">
      <formula>E$9="tue"</formula>
    </cfRule>
    <cfRule type="expression" dxfId="281" priority="5">
      <formula>E$9="mon"</formula>
    </cfRule>
  </conditionalFormatting>
  <printOptions horizontalCentered="1" verticalCentered="1"/>
  <pageMargins left="0.74803149606299213" right="0.74803149606299213" top="0.98425196850393704" bottom="0.98425196850393704" header="0.51181102362204722" footer="0.51181102362204722"/>
  <pageSetup paperSize="9" scale="68" orientation="landscape" r:id="rId1"/>
  <headerFooter alignWithMargins="0"/>
  <ignoredErrors>
    <ignoredError sqref="AJ129" formula="1"/>
  </ignoredError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AO150"/>
  <sheetViews>
    <sheetView showGridLines="0" showZeros="0" topLeftCell="A5" zoomScaleNormal="100" zoomScaleSheetLayoutView="100" workbookViewId="0">
      <selection activeCell="X146" sqref="X146"/>
    </sheetView>
  </sheetViews>
  <sheetFormatPr defaultColWidth="5.5703125" defaultRowHeight="12" customHeight="1" outlineLevelRow="1" x14ac:dyDescent="0.2"/>
  <cols>
    <col min="1" max="1" width="2.140625" style="12" customWidth="1"/>
    <col min="2" max="2" width="7.140625" style="12" customWidth="1"/>
    <col min="3" max="3" width="15.85546875" style="12" customWidth="1"/>
    <col min="4" max="4" width="6.42578125" style="12" customWidth="1"/>
    <col min="5" max="35" width="4.42578125" style="12" customWidth="1"/>
    <col min="36" max="36" width="6" style="12" customWidth="1"/>
    <col min="37" max="37" width="8" style="12" customWidth="1"/>
    <col min="38" max="16384" width="5.5703125" style="12"/>
  </cols>
  <sheetData>
    <row r="1" spans="2:38" ht="37.5" customHeight="1" x14ac:dyDescent="0.65">
      <c r="B1" s="375" t="s">
        <v>0</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row>
    <row r="2" spans="2:38" ht="12" customHeight="1" x14ac:dyDescent="0.2">
      <c r="B2" s="45"/>
      <c r="C2" s="140"/>
      <c r="D2" s="140"/>
      <c r="E2" s="45"/>
      <c r="F2" s="45"/>
      <c r="G2" s="45"/>
      <c r="H2" s="354" t="str">
        <f>IF('Basic info &amp; Projects'!$C$2&lt;&gt;"",IF('Basic info &amp; Projects'!$C$9&lt;&gt;"",IF('Basic info &amp; Projects'!$C$11&lt;&gt;"",,"Det saknas obligatoriska uppgifter om forskarens årssemester"),"Det saknas obligatoriska uppgifter om forskarens årsarbetstid"),"Det saknas obligatoriska uppgifter om forskarens namn")</f>
        <v>Det saknas obligatoriska uppgifter om forskarens namn</v>
      </c>
      <c r="I2" s="45"/>
      <c r="J2" s="45"/>
      <c r="K2" s="45"/>
      <c r="L2" s="45"/>
      <c r="M2" s="45"/>
      <c r="N2" s="45"/>
    </row>
    <row r="3" spans="2:38" x14ac:dyDescent="0.2">
      <c r="B3" s="109" t="s">
        <v>1</v>
      </c>
      <c r="C3" s="376">
        <f>'Basic info &amp; Projects'!C2</f>
        <v>0</v>
      </c>
      <c r="D3" s="376"/>
      <c r="E3" s="376"/>
      <c r="F3" s="376"/>
      <c r="G3" s="376"/>
      <c r="H3" s="45"/>
      <c r="I3" s="109" t="s">
        <v>40</v>
      </c>
      <c r="J3" s="45"/>
      <c r="K3" s="141"/>
      <c r="L3" s="135" t="str">
        <f>'Basic info &amp; Projects'!C3</f>
        <v>Hoegskolan i Borås (University of Borås)</v>
      </c>
      <c r="M3" s="142"/>
      <c r="N3" s="142"/>
    </row>
    <row r="4" spans="2:38" ht="10.5" customHeight="1" x14ac:dyDescent="0.2">
      <c r="B4" s="109"/>
      <c r="C4" s="134"/>
      <c r="D4" s="45"/>
      <c r="E4" s="45"/>
      <c r="F4" s="45"/>
      <c r="G4" s="45"/>
      <c r="H4" s="45"/>
      <c r="I4" s="109" t="s">
        <v>79</v>
      </c>
      <c r="J4" s="45"/>
      <c r="K4" s="45"/>
      <c r="L4" s="377">
        <f>'Basic info &amp; Projects'!C4</f>
        <v>999887447</v>
      </c>
      <c r="M4" s="377"/>
      <c r="N4" s="377"/>
      <c r="O4" s="87"/>
      <c r="P4" s="87"/>
    </row>
    <row r="5" spans="2:38" ht="12" customHeight="1" x14ac:dyDescent="0.2">
      <c r="B5" s="109" t="s">
        <v>2</v>
      </c>
      <c r="C5" s="134">
        <f>'Basic info &amp; Projects'!C7</f>
        <v>2021</v>
      </c>
      <c r="D5" s="45"/>
      <c r="E5" s="45"/>
      <c r="F5" s="45"/>
      <c r="G5" s="45"/>
      <c r="H5" s="45"/>
      <c r="I5" s="45"/>
      <c r="J5" s="45"/>
      <c r="K5" s="45"/>
      <c r="L5" s="45"/>
      <c r="M5" s="45"/>
      <c r="N5" s="45"/>
      <c r="AK5" s="16"/>
      <c r="AL5" s="16"/>
    </row>
    <row r="6" spans="2:38" ht="12" customHeight="1" x14ac:dyDescent="0.2">
      <c r="B6" s="109" t="s">
        <v>3</v>
      </c>
      <c r="C6" s="134" t="s">
        <v>23</v>
      </c>
      <c r="D6" s="45"/>
      <c r="E6" s="45"/>
      <c r="F6" s="45"/>
      <c r="G6" s="45"/>
      <c r="H6" s="45"/>
      <c r="I6" s="111" t="s">
        <v>50</v>
      </c>
      <c r="J6" s="111"/>
      <c r="K6" s="111"/>
      <c r="L6" s="111"/>
      <c r="M6" s="111"/>
      <c r="N6" s="111"/>
      <c r="O6" s="66"/>
      <c r="P6" s="378">
        <f>'Basic info &amp; Projects'!C9</f>
        <v>1720</v>
      </c>
      <c r="Q6" s="378"/>
      <c r="W6" s="379" t="s">
        <v>55</v>
      </c>
      <c r="X6" s="379"/>
      <c r="Y6" s="379"/>
      <c r="Z6" s="379"/>
      <c r="AA6" s="379"/>
      <c r="AB6" s="380">
        <v>1</v>
      </c>
      <c r="AC6" s="380"/>
      <c r="AD6" s="15" t="s">
        <v>56</v>
      </c>
      <c r="AE6" s="15"/>
      <c r="AF6" s="15"/>
      <c r="AG6" s="15"/>
      <c r="AH6" s="15"/>
      <c r="AI6" s="15"/>
      <c r="AJ6" s="91"/>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387" t="s">
        <v>12</v>
      </c>
      <c r="C8" s="388"/>
      <c r="D8" s="389"/>
      <c r="E8" s="18">
        <v>1</v>
      </c>
      <c r="F8" s="18">
        <v>2</v>
      </c>
      <c r="G8" s="18">
        <v>3</v>
      </c>
      <c r="H8" s="18">
        <v>4</v>
      </c>
      <c r="I8" s="18">
        <v>5</v>
      </c>
      <c r="J8" s="18">
        <v>6</v>
      </c>
      <c r="K8" s="18">
        <v>7</v>
      </c>
      <c r="L8" s="18">
        <v>8</v>
      </c>
      <c r="M8" s="18">
        <v>9</v>
      </c>
      <c r="N8" s="18">
        <v>10</v>
      </c>
      <c r="O8" s="18">
        <v>11</v>
      </c>
      <c r="P8" s="18">
        <v>12</v>
      </c>
      <c r="Q8" s="18">
        <v>13</v>
      </c>
      <c r="R8" s="18">
        <v>14</v>
      </c>
      <c r="S8" s="18">
        <v>15</v>
      </c>
      <c r="T8" s="18">
        <v>16</v>
      </c>
      <c r="U8" s="18">
        <v>17</v>
      </c>
      <c r="V8" s="18">
        <v>18</v>
      </c>
      <c r="W8" s="18">
        <v>19</v>
      </c>
      <c r="X8" s="18">
        <v>20</v>
      </c>
      <c r="Y8" s="18">
        <v>21</v>
      </c>
      <c r="Z8" s="18">
        <v>22</v>
      </c>
      <c r="AA8" s="18">
        <v>23</v>
      </c>
      <c r="AB8" s="18">
        <v>24</v>
      </c>
      <c r="AC8" s="18">
        <v>25</v>
      </c>
      <c r="AD8" s="18">
        <v>26</v>
      </c>
      <c r="AE8" s="18">
        <v>27</v>
      </c>
      <c r="AF8" s="18">
        <v>28</v>
      </c>
      <c r="AG8" s="18">
        <v>29</v>
      </c>
      <c r="AH8" s="18">
        <v>30</v>
      </c>
      <c r="AI8" s="18">
        <v>31</v>
      </c>
      <c r="AJ8" s="390" t="s">
        <v>11</v>
      </c>
      <c r="AK8" s="19"/>
      <c r="AL8" s="16"/>
    </row>
    <row r="9" spans="2:38" ht="12" customHeight="1" thickBot="1" x14ac:dyDescent="0.25">
      <c r="B9" s="78" t="s">
        <v>27</v>
      </c>
      <c r="C9" s="392" t="s">
        <v>28</v>
      </c>
      <c r="D9" s="393"/>
      <c r="E9" s="79" t="s">
        <v>30</v>
      </c>
      <c r="F9" s="79" t="str">
        <f>IF($E$9="mon",Weekdays!B2,IF($E$9="tue",Weekdays!B3,IF($E$9="wed",Weekdays!B4,IF($E$9="thu",Weekdays!B5,IF($E$9="fri",Weekdays!B6,IF($E$9="sat",Weekdays!B7,IF($E$9="sun",Weekdays!B8,)))))))</f>
        <v>Mon</v>
      </c>
      <c r="G9" s="79" t="str">
        <f>IF($E$9="mon",Weekdays!C2,IF($E$9="tue",Weekdays!C3,IF($E$9="wed",Weekdays!C4,IF($E$9="thu",Weekdays!C5,IF($E$9="fri",Weekdays!C6,IF($E$9="sat",Weekdays!C7,IF($E$9="sun",Weekdays!C8,)))))))</f>
        <v>Tue</v>
      </c>
      <c r="H9" s="79" t="str">
        <f>IF($E$9="mon",Weekdays!D2,IF($E$9="tue",Weekdays!D3,IF($E$9="wed",Weekdays!D4,IF($E$9="thu",Weekdays!D5,IF($E$9="fri",Weekdays!D6,IF($E$9="sat",Weekdays!D7,IF($E$9="sun",Weekdays!D8,)))))))</f>
        <v>Wed</v>
      </c>
      <c r="I9" s="79" t="str">
        <f>IF($E$9="mon",Weekdays!E2,IF($E$9="tue",Weekdays!E3,IF($E$9="wed",Weekdays!E4,IF($E$9="thu",Weekdays!E5,IF($E$9="fri",Weekdays!E6,IF($E$9="sat",Weekdays!E7,IF($E$9="sun",Weekdays!E8,)))))))</f>
        <v>Thu</v>
      </c>
      <c r="J9" s="79" t="str">
        <f>IF($E$9="mon",Weekdays!F2,IF($E$9="tue",Weekdays!F3,IF($E$9="wed",Weekdays!F4,IF($E$9="thu",Weekdays!F5,IF($E$9="fri",Weekdays!F6,IF($E$9="sat",Weekdays!F7,IF($E$9="sun",Weekdays!F8,)))))))</f>
        <v>Fri</v>
      </c>
      <c r="K9" s="79" t="str">
        <f>IF($E$9="mon",Weekdays!G2,IF($E$9="tue",Weekdays!G3,IF($E$9="wed",Weekdays!G4,IF($E$9="thu",Weekdays!G5,IF($E$9="fri",Weekdays!G6,IF($E$9="sat",Weekdays!G7,IF($E$9="sun",Weekdays!G8,)))))))</f>
        <v>Sat</v>
      </c>
      <c r="L9" s="79" t="str">
        <f>IF($E$9="mon",Weekdays!H2,IF($E$9="tue",Weekdays!H3,IF($E$9="wed",Weekdays!H4,IF($E$9="thu",Weekdays!H5,IF($E$9="fri",Weekdays!H6,IF($E$9="sat",Weekdays!H7,IF($E$9="sun",Weekdays!H8,)))))))</f>
        <v>Sun</v>
      </c>
      <c r="M9" s="79" t="str">
        <f>IF($E$9="mon",Weekdays!I2,IF($E$9="tue",Weekdays!I3,IF($E$9="wed",Weekdays!I4,IF($E$9="thu",Weekdays!I5,IF($E$9="fri",Weekdays!I6,IF($E$9="sat",Weekdays!I7,IF($E$9="sun",Weekdays!I8,)))))))</f>
        <v>Mon</v>
      </c>
      <c r="N9" s="79" t="str">
        <f>IF($E$9="mon",Weekdays!J2,IF($E$9="tue",Weekdays!J3,IF($E$9="wed",Weekdays!J4,IF($E$9="thu",Weekdays!J5,IF($E$9="fri",Weekdays!J6,IF($E$9="sat",Weekdays!J7,IF($E$9="sun",Weekdays!J8,)))))))</f>
        <v>Tue</v>
      </c>
      <c r="O9" s="79" t="str">
        <f>IF($E$9="mon",Weekdays!K2,IF($E$9="tue",Weekdays!K3,IF($E$9="wed",Weekdays!K4,IF($E$9="thu",Weekdays!K5,IF($E$9="fri",Weekdays!K6,IF($E$9="sat",Weekdays!K7,IF($E$9="sun",Weekdays!K8,)))))))</f>
        <v>Wed</v>
      </c>
      <c r="P9" s="79" t="str">
        <f>IF($E$9="mon",Weekdays!L2,IF($E$9="tue",Weekdays!L3,IF($E$9="wed",Weekdays!L4,IF($E$9="thu",Weekdays!L5,IF($E$9="fri",Weekdays!L6,IF($E$9="sat",Weekdays!L7,IF($E$9="sun",Weekdays!L8,)))))))</f>
        <v>Thu</v>
      </c>
      <c r="Q9" s="79" t="str">
        <f>IF($E$9="mon",Weekdays!M2,IF($E$9="tue",Weekdays!M3,IF($E$9="wed",Weekdays!M4,IF($E$9="thu",Weekdays!M5,IF($E$9="fri",Weekdays!M6,IF($E$9="sat",Weekdays!M7,IF($E$9="sun",Weekdays!M8,)))))))</f>
        <v>Fri</v>
      </c>
      <c r="R9" s="79" t="str">
        <f>IF($E$9="mon",Weekdays!N2,IF($E$9="tue",Weekdays!N3,IF($E$9="wed",Weekdays!N4,IF($E$9="thu",Weekdays!N5,IF($E$9="fri",Weekdays!N6,IF($E$9="sat",Weekdays!N7,IF($E$9="sun",Weekdays!N8,)))))))</f>
        <v>Sat</v>
      </c>
      <c r="S9" s="79" t="str">
        <f>IF($E$9="mon",Weekdays!O2,IF($E$9="tue",Weekdays!O3,IF($E$9="wed",Weekdays!O4,IF($E$9="thu",Weekdays!O5,IF($E$9="fri",Weekdays!O6,IF($E$9="sat",Weekdays!O7,IF($E$9="sun",Weekdays!O8,)))))))</f>
        <v>Sun</v>
      </c>
      <c r="T9" s="79" t="str">
        <f>IF($E$9="mon",Weekdays!P2,IF($E$9="tue",Weekdays!P3,IF($E$9="wed",Weekdays!P4,IF($E$9="thu",Weekdays!P5,IF($E$9="fri",Weekdays!P6,IF($E$9="sat",Weekdays!P7,IF($E$9="sun",Weekdays!P8,)))))))</f>
        <v>Mon</v>
      </c>
      <c r="U9" s="79" t="str">
        <f>IF($E$9="mon",Weekdays!Q2,IF($E$9="tue",Weekdays!Q3,IF($E$9="wed",Weekdays!Q4,IF($E$9="thu",Weekdays!Q5,IF($E$9="fri",Weekdays!Q6,IF($E$9="sat",Weekdays!Q7,IF($E$9="sun",Weekdays!Q8,)))))))</f>
        <v>Tue</v>
      </c>
      <c r="V9" s="79" t="str">
        <f>IF($E$9="mon",Weekdays!R2,IF($E$9="tue",Weekdays!R3,IF($E$9="wed",Weekdays!R4,IF($E$9="thu",Weekdays!R5,IF($E$9="fri",Weekdays!R6,IF($E$9="sat",Weekdays!R7,IF($E$9="sun",Weekdays!R8,)))))))</f>
        <v>Wed</v>
      </c>
      <c r="W9" s="79" t="str">
        <f>IF($E$9="mon",Weekdays!S2,IF($E$9="tue",Weekdays!S3,IF($E$9="wed",Weekdays!S4,IF($E$9="thu",Weekdays!S5,IF($E$9="fri",Weekdays!S6,IF($E$9="sat",Weekdays!S7,IF($E$9="sun",Weekdays!S8,)))))))</f>
        <v>Thu</v>
      </c>
      <c r="X9" s="79" t="str">
        <f>IF($E$9="mon",Weekdays!T2,IF($E$9="tue",Weekdays!T3,IF($E$9="wed",Weekdays!T4,IF($E$9="thu",Weekdays!T5,IF($E$9="fri",Weekdays!T6,IF($E$9="sat",Weekdays!T7,IF($E$9="sun",Weekdays!T8,)))))))</f>
        <v>Fri</v>
      </c>
      <c r="Y9" s="79" t="str">
        <f>IF($E$9="mon",Weekdays!U2,IF($E$9="tue",Weekdays!U3,IF($E$9="wed",Weekdays!U4,IF($E$9="thu",Weekdays!U5,IF($E$9="fri",Weekdays!U6,IF($E$9="sat",Weekdays!U7,IF($E$9="sun",Weekdays!U8,)))))))</f>
        <v>Sat</v>
      </c>
      <c r="Z9" s="79" t="str">
        <f>IF($E$9="mon",Weekdays!V2,IF($E$9="tue",Weekdays!V3,IF($E$9="wed",Weekdays!V4,IF($E$9="thu",Weekdays!V5,IF($E$9="fri",Weekdays!V6,IF($E$9="sat",Weekdays!V7,IF($E$9="sun",Weekdays!V8,)))))))</f>
        <v>Sun</v>
      </c>
      <c r="AA9" s="79" t="str">
        <f>IF($E$9="mon",Weekdays!W2,IF($E$9="tue",Weekdays!W3,IF($E$9="wed",Weekdays!W4,IF($E$9="thu",Weekdays!W5,IF($E$9="fri",Weekdays!W6,IF($E$9="sat",Weekdays!W7,IF($E$9="sun",Weekdays!W8,)))))))</f>
        <v>Mon</v>
      </c>
      <c r="AB9" s="79" t="str">
        <f>IF($E$9="mon",Weekdays!X2,IF($E$9="tue",Weekdays!X3,IF($E$9="wed",Weekdays!X4,IF($E$9="thu",Weekdays!X5,IF($E$9="fri",Weekdays!X6,IF($E$9="sat",Weekdays!X7,IF($E$9="sun",Weekdays!X8,)))))))</f>
        <v>Tue</v>
      </c>
      <c r="AC9" s="79" t="str">
        <f>IF($E$9="mon",Weekdays!Y2,IF($E$9="tue",Weekdays!Y3,IF($E$9="wed",Weekdays!Y4,IF($E$9="thu",Weekdays!Y5,IF($E$9="fri",Weekdays!Y6,IF($E$9="sat",Weekdays!Y7,IF($E$9="sun",Weekdays!Y8,)))))))</f>
        <v>Wed</v>
      </c>
      <c r="AD9" s="79" t="str">
        <f>IF($E$9="mon",Weekdays!Z2,IF($E$9="tue",Weekdays!Z3,IF($E$9="wed",Weekdays!Z4,IF($E$9="thu",Weekdays!Z5,IF($E$9="fri",Weekdays!Z6,IF($E$9="sat",Weekdays!Z7,IF($E$9="sun",Weekdays!Z8,)))))))</f>
        <v>Thu</v>
      </c>
      <c r="AE9" s="79" t="str">
        <f>IF($E$9="mon",Weekdays!AA2,IF($E$9="tue",Weekdays!AA3,IF($E$9="wed",Weekdays!AA4,IF($E$9="thu",Weekdays!AA5,IF($E$9="fri",Weekdays!AA6,IF($E$9="sat",Weekdays!AA7,IF($E$9="sun",Weekdays!AA8,)))))))</f>
        <v>Fri</v>
      </c>
      <c r="AF9" s="79" t="str">
        <f>IF($E$9="mon",Weekdays!AB2,IF($E$9="tue",Weekdays!AB3,IF($E$9="wed",Weekdays!AB4,IF($E$9="thu",Weekdays!AB5,IF($E$9="fri",Weekdays!AB6,IF($E$9="sat",Weekdays!AB7,IF($E$9="sun",Weekdays!AB8,)))))))</f>
        <v>Sat</v>
      </c>
      <c r="AG9" s="79" t="str">
        <f>IF($E$9="mon",Weekdays!AC2,IF($E$9="tue",Weekdays!AC3,IF($E$9="wed",Weekdays!AC4,IF($E$9="thu",Weekdays!AC5,IF($E$9="fri",Weekdays!AC6,IF($E$9="sat",Weekdays!AC7,IF($E$9="sun",Weekdays!AC8,)))))))</f>
        <v>Sun</v>
      </c>
      <c r="AH9" s="79" t="str">
        <f>IF($E$9="mon",Weekdays!AD2,IF($E$9="tue",Weekdays!AD3,IF($E$9="wed",Weekdays!AD4,IF($E$9="thu",Weekdays!AD5,IF($E$9="fri",Weekdays!AD6,IF($E$9="sat",Weekdays!AD7,IF($E$9="sun",Weekdays!AD8,)))))))</f>
        <v>Mon</v>
      </c>
      <c r="AI9" s="79" t="str">
        <f>IF($E$9="mon",Weekdays!AE2,IF($E$9="tue",Weekdays!AE3,IF($E$9="wed",Weekdays!AE4,IF($E$9="thu",Weekdays!AE5,IF($E$9="fri",Weekdays!AE6,IF($E$9="sat",Weekdays!AE7,IF($E$9="sun",Weekdays!AE8,)))))))</f>
        <v>Tue</v>
      </c>
      <c r="AJ9" s="391"/>
      <c r="AK9" s="20"/>
      <c r="AL9" s="16"/>
    </row>
    <row r="10" spans="2:38" ht="12.6" customHeight="1" outlineLevel="1" x14ac:dyDescent="0.2">
      <c r="B10" s="394" t="s">
        <v>78</v>
      </c>
      <c r="C10" s="395"/>
      <c r="D10" s="395"/>
      <c r="E10" s="455">
        <f>'Basic info &amp; Projects'!C18</f>
        <v>0</v>
      </c>
      <c r="F10" s="455"/>
      <c r="G10" s="455"/>
      <c r="H10" s="455"/>
      <c r="I10" s="455"/>
      <c r="J10" s="264"/>
      <c r="K10" s="456" t="s">
        <v>77</v>
      </c>
      <c r="L10" s="456"/>
      <c r="M10" s="456"/>
      <c r="N10" s="456"/>
      <c r="O10" s="456"/>
      <c r="P10" s="262">
        <f>'Basic info &amp; Projects'!C16</f>
        <v>0</v>
      </c>
      <c r="Q10" s="265"/>
      <c r="R10" s="212"/>
      <c r="S10" s="212"/>
      <c r="T10" s="212"/>
      <c r="U10" s="212"/>
      <c r="V10" s="212"/>
      <c r="W10" s="212"/>
      <c r="X10" s="356" t="str">
        <f>IF(AJ21&gt;0,IF('Basic info &amp; Projects'!$C$18&lt;&gt;"",IF('Basic info &amp; Projects'!$C$16&lt;&gt;"",,"Required information about the project namne is missing"),"Required information about the project Grant Agreement number is missing"),"")</f>
        <v/>
      </c>
      <c r="Y10" s="212"/>
      <c r="Z10" s="212"/>
      <c r="AA10" s="212"/>
      <c r="AB10" s="212"/>
      <c r="AC10" s="212"/>
      <c r="AD10" s="212"/>
      <c r="AE10" s="213"/>
      <c r="AF10" s="212"/>
      <c r="AG10" s="212"/>
      <c r="AH10" s="212"/>
      <c r="AI10" s="212"/>
      <c r="AJ10" s="235"/>
      <c r="AK10" s="20"/>
      <c r="AL10" s="16"/>
    </row>
    <row r="11" spans="2:38" ht="12.95" customHeight="1" outlineLevel="1" x14ac:dyDescent="0.2">
      <c r="B11" s="21" t="s">
        <v>4</v>
      </c>
      <c r="C11" s="381"/>
      <c r="D11" s="44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202">
        <f>SUM(E11:AI11)</f>
        <v>0</v>
      </c>
      <c r="AK11" s="22"/>
      <c r="AL11" s="16"/>
    </row>
    <row r="12" spans="2:38" ht="12.95" customHeight="1" outlineLevel="1" x14ac:dyDescent="0.2">
      <c r="B12" s="23" t="s">
        <v>6</v>
      </c>
      <c r="C12" s="381"/>
      <c r="D12" s="44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202">
        <f>SUM(E12:AI12)</f>
        <v>0</v>
      </c>
      <c r="AK12" s="22"/>
      <c r="AL12" s="16"/>
    </row>
    <row r="13" spans="2:38" ht="12.95" customHeight="1" outlineLevel="1" x14ac:dyDescent="0.2">
      <c r="B13" s="25" t="s">
        <v>5</v>
      </c>
      <c r="C13" s="383"/>
      <c r="D13" s="442"/>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202">
        <f t="shared" ref="AJ13:AJ18" si="0">SUM(E13:AI13)</f>
        <v>0</v>
      </c>
      <c r="AK13" s="22"/>
      <c r="AL13" s="16"/>
    </row>
    <row r="14" spans="2:38" ht="12.95" customHeight="1" outlineLevel="1" x14ac:dyDescent="0.2">
      <c r="B14" s="25" t="s">
        <v>8</v>
      </c>
      <c r="C14" s="383"/>
      <c r="D14" s="442"/>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202">
        <f t="shared" si="0"/>
        <v>0</v>
      </c>
      <c r="AK14" s="22"/>
      <c r="AL14" s="16"/>
    </row>
    <row r="15" spans="2:38" ht="12.95" customHeight="1" outlineLevel="1" x14ac:dyDescent="0.2">
      <c r="B15" s="25" t="s">
        <v>7</v>
      </c>
      <c r="C15" s="383"/>
      <c r="D15" s="442"/>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202">
        <f t="shared" si="0"/>
        <v>0</v>
      </c>
      <c r="AK15" s="22"/>
      <c r="AL15" s="16"/>
    </row>
    <row r="16" spans="2:38" ht="12.95" customHeight="1" outlineLevel="1" x14ac:dyDescent="0.2">
      <c r="B16" s="25" t="s">
        <v>9</v>
      </c>
      <c r="C16" s="443"/>
      <c r="D16" s="444"/>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202">
        <f t="shared" si="0"/>
        <v>0</v>
      </c>
      <c r="AK16" s="22"/>
      <c r="AL16" s="16"/>
    </row>
    <row r="17" spans="2:38" ht="12.95" customHeight="1" outlineLevel="1" x14ac:dyDescent="0.2">
      <c r="B17" s="25" t="s">
        <v>42</v>
      </c>
      <c r="C17" s="443"/>
      <c r="D17" s="444"/>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202">
        <f>SUM(E17:AI17)</f>
        <v>0</v>
      </c>
      <c r="AK17" s="22"/>
      <c r="AL17" s="16"/>
    </row>
    <row r="18" spans="2:38" ht="12.95" customHeight="1" outlineLevel="1" x14ac:dyDescent="0.2">
      <c r="B18" s="25" t="s">
        <v>43</v>
      </c>
      <c r="C18" s="443"/>
      <c r="D18" s="444"/>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202">
        <f t="shared" si="0"/>
        <v>0</v>
      </c>
      <c r="AK18" s="22"/>
      <c r="AL18" s="16"/>
    </row>
    <row r="19" spans="2:38" ht="12.95" customHeight="1" outlineLevel="1" x14ac:dyDescent="0.2">
      <c r="B19" s="25" t="s">
        <v>44</v>
      </c>
      <c r="C19" s="443"/>
      <c r="D19" s="444"/>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202">
        <f>SUM(E19:AI19)</f>
        <v>0</v>
      </c>
      <c r="AK19" s="22"/>
      <c r="AL19" s="16"/>
    </row>
    <row r="20" spans="2:38" ht="12.95" customHeight="1" outlineLevel="1" x14ac:dyDescent="0.2">
      <c r="B20" s="67" t="s">
        <v>47</v>
      </c>
      <c r="C20" s="447"/>
      <c r="D20" s="448"/>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205">
        <f>SUM(E20:AI20)</f>
        <v>0</v>
      </c>
      <c r="AK20" s="22"/>
      <c r="AL20" s="16"/>
    </row>
    <row r="21" spans="2:38" s="45" customFormat="1" ht="12.95" customHeight="1" x14ac:dyDescent="0.2">
      <c r="B21" s="403" t="str">
        <f>CONCATENATE("Total hours project 1: GA "&amp;E10)</f>
        <v>Total hours project 1: GA 0</v>
      </c>
      <c r="C21" s="404"/>
      <c r="D21" s="405"/>
      <c r="E21" s="207">
        <f t="shared" ref="E21:AF21" si="1">SUM(E11:E20)</f>
        <v>0</v>
      </c>
      <c r="F21" s="207">
        <f t="shared" si="1"/>
        <v>0</v>
      </c>
      <c r="G21" s="207">
        <f t="shared" si="1"/>
        <v>0</v>
      </c>
      <c r="H21" s="207">
        <f t="shared" si="1"/>
        <v>0</v>
      </c>
      <c r="I21" s="207">
        <f t="shared" si="1"/>
        <v>0</v>
      </c>
      <c r="J21" s="207">
        <f t="shared" si="1"/>
        <v>0</v>
      </c>
      <c r="K21" s="207">
        <f t="shared" si="1"/>
        <v>0</v>
      </c>
      <c r="L21" s="207">
        <f t="shared" si="1"/>
        <v>0</v>
      </c>
      <c r="M21" s="207">
        <f t="shared" si="1"/>
        <v>0</v>
      </c>
      <c r="N21" s="207">
        <f t="shared" si="1"/>
        <v>0</v>
      </c>
      <c r="O21" s="207">
        <f t="shared" si="1"/>
        <v>0</v>
      </c>
      <c r="P21" s="207">
        <f t="shared" si="1"/>
        <v>0</v>
      </c>
      <c r="Q21" s="207">
        <f t="shared" si="1"/>
        <v>0</v>
      </c>
      <c r="R21" s="207">
        <f t="shared" si="1"/>
        <v>0</v>
      </c>
      <c r="S21" s="207">
        <f t="shared" si="1"/>
        <v>0</v>
      </c>
      <c r="T21" s="207">
        <f t="shared" si="1"/>
        <v>0</v>
      </c>
      <c r="U21" s="207">
        <f t="shared" si="1"/>
        <v>0</v>
      </c>
      <c r="V21" s="207">
        <f t="shared" si="1"/>
        <v>0</v>
      </c>
      <c r="W21" s="207">
        <f t="shared" si="1"/>
        <v>0</v>
      </c>
      <c r="X21" s="207">
        <f t="shared" si="1"/>
        <v>0</v>
      </c>
      <c r="Y21" s="207">
        <f t="shared" si="1"/>
        <v>0</v>
      </c>
      <c r="Z21" s="207">
        <f t="shared" si="1"/>
        <v>0</v>
      </c>
      <c r="AA21" s="207">
        <f t="shared" si="1"/>
        <v>0</v>
      </c>
      <c r="AB21" s="207">
        <f t="shared" si="1"/>
        <v>0</v>
      </c>
      <c r="AC21" s="207">
        <f t="shared" si="1"/>
        <v>0</v>
      </c>
      <c r="AD21" s="207">
        <f t="shared" si="1"/>
        <v>0</v>
      </c>
      <c r="AE21" s="207">
        <f t="shared" si="1"/>
        <v>0</v>
      </c>
      <c r="AF21" s="207">
        <f t="shared" si="1"/>
        <v>0</v>
      </c>
      <c r="AG21" s="207">
        <f>SUM(AG11:AG20)</f>
        <v>0</v>
      </c>
      <c r="AH21" s="207">
        <f>SUM(AH11:AH20)</f>
        <v>0</v>
      </c>
      <c r="AI21" s="207">
        <f t="shared" ref="AI21" si="2">SUM(AI11:AI20)</f>
        <v>0</v>
      </c>
      <c r="AJ21" s="208">
        <f>SUM(AJ11:AJ20)</f>
        <v>0</v>
      </c>
      <c r="AK21" s="27"/>
      <c r="AL21" s="16"/>
    </row>
    <row r="22" spans="2:38" ht="12.6" hidden="1" customHeight="1" outlineLevel="1" x14ac:dyDescent="0.2">
      <c r="B22" s="394" t="s">
        <v>78</v>
      </c>
      <c r="C22" s="395"/>
      <c r="D22" s="395"/>
      <c r="E22" s="455">
        <f>'Basic info &amp; Projects'!C23</f>
        <v>0</v>
      </c>
      <c r="F22" s="455"/>
      <c r="G22" s="455"/>
      <c r="H22" s="455"/>
      <c r="I22" s="455"/>
      <c r="J22" s="264"/>
      <c r="K22" s="456" t="s">
        <v>77</v>
      </c>
      <c r="L22" s="456"/>
      <c r="M22" s="456"/>
      <c r="N22" s="456"/>
      <c r="O22" s="456"/>
      <c r="P22" s="262">
        <f>'Basic info &amp; Projects'!C21</f>
        <v>0</v>
      </c>
      <c r="Q22" s="265"/>
      <c r="R22" s="212"/>
      <c r="S22" s="212"/>
      <c r="T22" s="212"/>
      <c r="U22" s="212"/>
      <c r="V22" s="212"/>
      <c r="W22" s="212"/>
      <c r="X22" s="356" t="str">
        <f>IF(AJ33&gt;0,IF('Basic info &amp; Projects'!$C$23&lt;&gt;"",IF('Basic info &amp; Projects'!$C$21&lt;&gt;"",,"Required information about the project namne is missing"),"Required information about the project Grant Agreement number is missing"),"")</f>
        <v/>
      </c>
      <c r="Y22" s="212"/>
      <c r="Z22" s="212"/>
      <c r="AA22" s="212"/>
      <c r="AB22" s="212"/>
      <c r="AC22" s="212"/>
      <c r="AD22" s="212"/>
      <c r="AE22" s="213"/>
      <c r="AF22" s="212"/>
      <c r="AG22" s="212"/>
      <c r="AH22" s="212"/>
      <c r="AI22" s="212"/>
      <c r="AJ22" s="235"/>
      <c r="AK22" s="20"/>
      <c r="AL22" s="16"/>
    </row>
    <row r="23" spans="2:38" ht="12.95" hidden="1" customHeight="1" outlineLevel="1" x14ac:dyDescent="0.2">
      <c r="B23" s="21" t="s">
        <v>4</v>
      </c>
      <c r="C23" s="381"/>
      <c r="D23" s="44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202">
        <f>SUM(E23:AI23)</f>
        <v>0</v>
      </c>
      <c r="AK23" s="22"/>
      <c r="AL23" s="16"/>
    </row>
    <row r="24" spans="2:38" ht="12.95" hidden="1" customHeight="1" outlineLevel="1" x14ac:dyDescent="0.2">
      <c r="B24" s="23" t="s">
        <v>6</v>
      </c>
      <c r="C24" s="381"/>
      <c r="D24" s="44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202">
        <f>SUM(E24:AI24)</f>
        <v>0</v>
      </c>
      <c r="AK24" s="22"/>
      <c r="AL24" s="16"/>
    </row>
    <row r="25" spans="2:38" ht="12.95" hidden="1" customHeight="1" outlineLevel="1" x14ac:dyDescent="0.2">
      <c r="B25" s="25" t="s">
        <v>5</v>
      </c>
      <c r="C25" s="383"/>
      <c r="D25" s="442"/>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202">
        <f t="shared" ref="AJ25:AJ32" si="3">SUM(E25:AI25)</f>
        <v>0</v>
      </c>
      <c r="AK25" s="22"/>
      <c r="AL25" s="16"/>
    </row>
    <row r="26" spans="2:38" ht="12.95" hidden="1" customHeight="1" outlineLevel="1" x14ac:dyDescent="0.2">
      <c r="B26" s="25" t="s">
        <v>8</v>
      </c>
      <c r="C26" s="383"/>
      <c r="D26" s="442"/>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202">
        <f t="shared" si="3"/>
        <v>0</v>
      </c>
      <c r="AK26" s="22"/>
      <c r="AL26" s="16"/>
    </row>
    <row r="27" spans="2:38" ht="12.95" hidden="1" customHeight="1" outlineLevel="1" x14ac:dyDescent="0.2">
      <c r="B27" s="25" t="s">
        <v>7</v>
      </c>
      <c r="C27" s="383"/>
      <c r="D27" s="442"/>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202">
        <f t="shared" si="3"/>
        <v>0</v>
      </c>
      <c r="AK27" s="22"/>
      <c r="AL27" s="16"/>
    </row>
    <row r="28" spans="2:38" ht="12.95" hidden="1" customHeight="1" outlineLevel="1" x14ac:dyDescent="0.2">
      <c r="B28" s="25" t="s">
        <v>9</v>
      </c>
      <c r="C28" s="443"/>
      <c r="D28" s="444"/>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202">
        <f t="shared" si="3"/>
        <v>0</v>
      </c>
      <c r="AK28" s="22"/>
      <c r="AL28" s="16"/>
    </row>
    <row r="29" spans="2:38" ht="12.95" hidden="1" customHeight="1" outlineLevel="1" x14ac:dyDescent="0.2">
      <c r="B29" s="25" t="s">
        <v>42</v>
      </c>
      <c r="C29" s="443"/>
      <c r="D29" s="444"/>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202">
        <f t="shared" si="3"/>
        <v>0</v>
      </c>
      <c r="AK29" s="22"/>
      <c r="AL29" s="16"/>
    </row>
    <row r="30" spans="2:38" ht="12.95" hidden="1" customHeight="1" outlineLevel="1" x14ac:dyDescent="0.2">
      <c r="B30" s="25" t="s">
        <v>43</v>
      </c>
      <c r="C30" s="443"/>
      <c r="D30" s="444"/>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202">
        <f t="shared" si="3"/>
        <v>0</v>
      </c>
      <c r="AK30" s="22"/>
      <c r="AL30" s="16"/>
    </row>
    <row r="31" spans="2:38" ht="12.95" hidden="1" customHeight="1" outlineLevel="1" x14ac:dyDescent="0.2">
      <c r="B31" s="25" t="s">
        <v>44</v>
      </c>
      <c r="C31" s="443"/>
      <c r="D31" s="444"/>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202">
        <f t="shared" si="3"/>
        <v>0</v>
      </c>
      <c r="AK31" s="22"/>
      <c r="AL31" s="16"/>
    </row>
    <row r="32" spans="2:38" ht="12.95" hidden="1" customHeight="1" outlineLevel="1" x14ac:dyDescent="0.2">
      <c r="B32" s="67" t="s">
        <v>47</v>
      </c>
      <c r="C32" s="447"/>
      <c r="D32" s="448"/>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205">
        <f t="shared" si="3"/>
        <v>0</v>
      </c>
      <c r="AK32" s="22"/>
      <c r="AL32" s="16"/>
    </row>
    <row r="33" spans="2:41" s="45" customFormat="1" ht="12.95" customHeight="1" collapsed="1" x14ac:dyDescent="0.2">
      <c r="B33" s="406" t="str">
        <f>CONCATENATE("Total hours project 2: GA "&amp;E22)</f>
        <v>Total hours project 2: GA 0</v>
      </c>
      <c r="C33" s="407"/>
      <c r="D33" s="408"/>
      <c r="E33" s="207">
        <f t="shared" ref="E33:AF33" si="4">SUM(E23:E32)</f>
        <v>0</v>
      </c>
      <c r="F33" s="207">
        <f t="shared" si="4"/>
        <v>0</v>
      </c>
      <c r="G33" s="207">
        <f t="shared" si="4"/>
        <v>0</v>
      </c>
      <c r="H33" s="207">
        <f t="shared" si="4"/>
        <v>0</v>
      </c>
      <c r="I33" s="207">
        <f t="shared" si="4"/>
        <v>0</v>
      </c>
      <c r="J33" s="207">
        <f t="shared" si="4"/>
        <v>0</v>
      </c>
      <c r="K33" s="207">
        <f t="shared" si="4"/>
        <v>0</v>
      </c>
      <c r="L33" s="207">
        <f t="shared" si="4"/>
        <v>0</v>
      </c>
      <c r="M33" s="207">
        <f t="shared" si="4"/>
        <v>0</v>
      </c>
      <c r="N33" s="207">
        <f t="shared" si="4"/>
        <v>0</v>
      </c>
      <c r="O33" s="207">
        <f t="shared" si="4"/>
        <v>0</v>
      </c>
      <c r="P33" s="207">
        <f t="shared" si="4"/>
        <v>0</v>
      </c>
      <c r="Q33" s="207">
        <f t="shared" si="4"/>
        <v>0</v>
      </c>
      <c r="R33" s="207">
        <f t="shared" si="4"/>
        <v>0</v>
      </c>
      <c r="S33" s="207">
        <f t="shared" si="4"/>
        <v>0</v>
      </c>
      <c r="T33" s="207">
        <f t="shared" si="4"/>
        <v>0</v>
      </c>
      <c r="U33" s="207">
        <f t="shared" si="4"/>
        <v>0</v>
      </c>
      <c r="V33" s="207">
        <f t="shared" si="4"/>
        <v>0</v>
      </c>
      <c r="W33" s="207">
        <f t="shared" si="4"/>
        <v>0</v>
      </c>
      <c r="X33" s="207">
        <f t="shared" si="4"/>
        <v>0</v>
      </c>
      <c r="Y33" s="207">
        <f t="shared" si="4"/>
        <v>0</v>
      </c>
      <c r="Z33" s="207">
        <f t="shared" si="4"/>
        <v>0</v>
      </c>
      <c r="AA33" s="207">
        <f t="shared" si="4"/>
        <v>0</v>
      </c>
      <c r="AB33" s="207">
        <f t="shared" si="4"/>
        <v>0</v>
      </c>
      <c r="AC33" s="207">
        <f t="shared" si="4"/>
        <v>0</v>
      </c>
      <c r="AD33" s="207">
        <f t="shared" si="4"/>
        <v>0</v>
      </c>
      <c r="AE33" s="207">
        <f t="shared" si="4"/>
        <v>0</v>
      </c>
      <c r="AF33" s="207">
        <f t="shared" si="4"/>
        <v>0</v>
      </c>
      <c r="AG33" s="207">
        <f>SUM(AG23:AG32)</f>
        <v>0</v>
      </c>
      <c r="AH33" s="207">
        <f>SUM(AH23:AH32)</f>
        <v>0</v>
      </c>
      <c r="AI33" s="207">
        <f t="shared" ref="AI33" si="5">SUM(AI23:AI32)</f>
        <v>0</v>
      </c>
      <c r="AJ33" s="208">
        <f t="shared" ref="AJ33" si="6">SUM(AJ23:AJ32)</f>
        <v>0</v>
      </c>
      <c r="AK33" s="27"/>
      <c r="AL33" s="16"/>
    </row>
    <row r="34" spans="2:41" ht="12.6" hidden="1" customHeight="1" outlineLevel="1" x14ac:dyDescent="0.2">
      <c r="B34" s="394" t="s">
        <v>78</v>
      </c>
      <c r="C34" s="395"/>
      <c r="D34" s="395"/>
      <c r="E34" s="455">
        <f>'Basic info &amp; Projects'!C28</f>
        <v>0</v>
      </c>
      <c r="F34" s="455"/>
      <c r="G34" s="455"/>
      <c r="H34" s="455"/>
      <c r="I34" s="455"/>
      <c r="J34" s="264"/>
      <c r="K34" s="456" t="s">
        <v>77</v>
      </c>
      <c r="L34" s="456"/>
      <c r="M34" s="456"/>
      <c r="N34" s="456"/>
      <c r="O34" s="456"/>
      <c r="P34" s="262">
        <f>'Basic info &amp; Projects'!C26</f>
        <v>0</v>
      </c>
      <c r="Q34" s="265"/>
      <c r="R34" s="212"/>
      <c r="S34" s="212"/>
      <c r="T34" s="212"/>
      <c r="U34" s="212"/>
      <c r="V34" s="212"/>
      <c r="W34" s="212"/>
      <c r="X34" s="356" t="str">
        <f>IF(AJ45&gt;0,IF('Basic info &amp; Projects'!$C$28&lt;&gt;"",IF('Basic info &amp; Projects'!$C$26&lt;&gt;"",,"Required information about the project namne is missing"),"Required information about the project Grant Agreement number is missing"),"")</f>
        <v/>
      </c>
      <c r="Y34" s="212"/>
      <c r="Z34" s="212"/>
      <c r="AA34" s="212"/>
      <c r="AB34" s="212"/>
      <c r="AC34" s="212"/>
      <c r="AD34" s="212"/>
      <c r="AE34" s="213"/>
      <c r="AF34" s="212"/>
      <c r="AG34" s="212"/>
      <c r="AH34" s="212"/>
      <c r="AI34" s="212"/>
      <c r="AJ34" s="235"/>
      <c r="AK34" s="20"/>
      <c r="AL34" s="16"/>
    </row>
    <row r="35" spans="2:41" ht="12.95" hidden="1" customHeight="1" outlineLevel="1" x14ac:dyDescent="0.2">
      <c r="B35" s="21" t="s">
        <v>4</v>
      </c>
      <c r="C35" s="381"/>
      <c r="D35" s="44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202">
        <f>SUM(E35:AI35)</f>
        <v>0</v>
      </c>
      <c r="AK35" s="22"/>
      <c r="AL35" s="16"/>
    </row>
    <row r="36" spans="2:41" ht="12.95" hidden="1" customHeight="1" outlineLevel="1" x14ac:dyDescent="0.2">
      <c r="B36" s="23" t="s">
        <v>6</v>
      </c>
      <c r="C36" s="381"/>
      <c r="D36" s="44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202">
        <f>SUM(E36:AI36)</f>
        <v>0</v>
      </c>
      <c r="AK36" s="22"/>
      <c r="AL36" s="16"/>
    </row>
    <row r="37" spans="2:41" ht="12.95" hidden="1" customHeight="1" outlineLevel="1" x14ac:dyDescent="0.2">
      <c r="B37" s="25" t="s">
        <v>5</v>
      </c>
      <c r="C37" s="383"/>
      <c r="D37" s="442"/>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202">
        <f t="shared" ref="AJ37:AJ44" si="7">SUM(E37:AI37)</f>
        <v>0</v>
      </c>
      <c r="AK37" s="22"/>
      <c r="AL37" s="16"/>
    </row>
    <row r="38" spans="2:41" ht="12.95" hidden="1" customHeight="1" outlineLevel="1" x14ac:dyDescent="0.2">
      <c r="B38" s="25" t="s">
        <v>8</v>
      </c>
      <c r="C38" s="383"/>
      <c r="D38" s="442"/>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202">
        <f t="shared" si="7"/>
        <v>0</v>
      </c>
      <c r="AK38" s="22"/>
      <c r="AL38" s="16"/>
    </row>
    <row r="39" spans="2:41" ht="12.95" hidden="1" customHeight="1" outlineLevel="1" x14ac:dyDescent="0.2">
      <c r="B39" s="25" t="s">
        <v>7</v>
      </c>
      <c r="C39" s="383"/>
      <c r="D39" s="442"/>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202">
        <f t="shared" si="7"/>
        <v>0</v>
      </c>
      <c r="AK39" s="22"/>
      <c r="AL39" s="16"/>
    </row>
    <row r="40" spans="2:41" ht="12.95" hidden="1" customHeight="1" outlineLevel="1" x14ac:dyDescent="0.2">
      <c r="B40" s="25" t="s">
        <v>9</v>
      </c>
      <c r="C40" s="443"/>
      <c r="D40" s="444"/>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202">
        <f t="shared" si="7"/>
        <v>0</v>
      </c>
      <c r="AK40" s="22"/>
      <c r="AL40" s="16"/>
    </row>
    <row r="41" spans="2:41" ht="12.95" hidden="1" customHeight="1" outlineLevel="1" x14ac:dyDescent="0.2">
      <c r="B41" s="25" t="s">
        <v>42</v>
      </c>
      <c r="C41" s="443"/>
      <c r="D41" s="444"/>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202">
        <f t="shared" si="7"/>
        <v>0</v>
      </c>
      <c r="AK41" s="22"/>
      <c r="AL41" s="16"/>
    </row>
    <row r="42" spans="2:41" ht="12.95" hidden="1" customHeight="1" outlineLevel="1" x14ac:dyDescent="0.2">
      <c r="B42" s="25" t="s">
        <v>43</v>
      </c>
      <c r="C42" s="443"/>
      <c r="D42" s="444"/>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202">
        <f t="shared" si="7"/>
        <v>0</v>
      </c>
      <c r="AK42" s="22"/>
      <c r="AL42" s="16"/>
      <c r="AN42" s="17"/>
      <c r="AO42" s="17"/>
    </row>
    <row r="43" spans="2:41" ht="12.95" hidden="1" customHeight="1" outlineLevel="1" x14ac:dyDescent="0.2">
      <c r="B43" s="25" t="s">
        <v>44</v>
      </c>
      <c r="C43" s="443"/>
      <c r="D43" s="444"/>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202">
        <f t="shared" si="7"/>
        <v>0</v>
      </c>
      <c r="AK43" s="22"/>
      <c r="AL43" s="16"/>
      <c r="AN43" s="17"/>
      <c r="AO43" s="17"/>
    </row>
    <row r="44" spans="2:41" ht="12.95" hidden="1" customHeight="1" outlineLevel="1" x14ac:dyDescent="0.2">
      <c r="B44" s="67" t="s">
        <v>47</v>
      </c>
      <c r="C44" s="447"/>
      <c r="D44" s="448"/>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205">
        <f t="shared" si="7"/>
        <v>0</v>
      </c>
      <c r="AK44" s="22"/>
      <c r="AL44" s="16"/>
      <c r="AN44" s="17"/>
      <c r="AO44" s="17"/>
    </row>
    <row r="45" spans="2:41" s="45" customFormat="1" ht="12.95" customHeight="1" collapsed="1" x14ac:dyDescent="0.2">
      <c r="B45" s="403" t="str">
        <f>CONCATENATE("Total hours project 3: GA "&amp;E34)</f>
        <v>Total hours project 3: GA 0</v>
      </c>
      <c r="C45" s="404"/>
      <c r="D45" s="405"/>
      <c r="E45" s="207">
        <f t="shared" ref="E45:AF45" si="8">SUM(E35:E44)</f>
        <v>0</v>
      </c>
      <c r="F45" s="207">
        <f t="shared" si="8"/>
        <v>0</v>
      </c>
      <c r="G45" s="207">
        <f t="shared" si="8"/>
        <v>0</v>
      </c>
      <c r="H45" s="207">
        <f t="shared" si="8"/>
        <v>0</v>
      </c>
      <c r="I45" s="207">
        <f t="shared" si="8"/>
        <v>0</v>
      </c>
      <c r="J45" s="207">
        <f t="shared" si="8"/>
        <v>0</v>
      </c>
      <c r="K45" s="207">
        <f t="shared" si="8"/>
        <v>0</v>
      </c>
      <c r="L45" s="207">
        <f t="shared" si="8"/>
        <v>0</v>
      </c>
      <c r="M45" s="207">
        <f t="shared" si="8"/>
        <v>0</v>
      </c>
      <c r="N45" s="207">
        <f t="shared" si="8"/>
        <v>0</v>
      </c>
      <c r="O45" s="207">
        <f t="shared" si="8"/>
        <v>0</v>
      </c>
      <c r="P45" s="207">
        <f t="shared" si="8"/>
        <v>0</v>
      </c>
      <c r="Q45" s="207">
        <f t="shared" si="8"/>
        <v>0</v>
      </c>
      <c r="R45" s="207">
        <f t="shared" si="8"/>
        <v>0</v>
      </c>
      <c r="S45" s="207">
        <f t="shared" si="8"/>
        <v>0</v>
      </c>
      <c r="T45" s="207">
        <f t="shared" si="8"/>
        <v>0</v>
      </c>
      <c r="U45" s="207">
        <f t="shared" si="8"/>
        <v>0</v>
      </c>
      <c r="V45" s="207">
        <f t="shared" si="8"/>
        <v>0</v>
      </c>
      <c r="W45" s="207">
        <f t="shared" si="8"/>
        <v>0</v>
      </c>
      <c r="X45" s="207">
        <f t="shared" si="8"/>
        <v>0</v>
      </c>
      <c r="Y45" s="207">
        <f t="shared" si="8"/>
        <v>0</v>
      </c>
      <c r="Z45" s="207">
        <f t="shared" si="8"/>
        <v>0</v>
      </c>
      <c r="AA45" s="207">
        <f t="shared" si="8"/>
        <v>0</v>
      </c>
      <c r="AB45" s="207">
        <f t="shared" si="8"/>
        <v>0</v>
      </c>
      <c r="AC45" s="207">
        <f t="shared" si="8"/>
        <v>0</v>
      </c>
      <c r="AD45" s="207">
        <f t="shared" si="8"/>
        <v>0</v>
      </c>
      <c r="AE45" s="207">
        <f t="shared" si="8"/>
        <v>0</v>
      </c>
      <c r="AF45" s="207">
        <f t="shared" si="8"/>
        <v>0</v>
      </c>
      <c r="AG45" s="207">
        <f>SUM(AG35:AG44)</f>
        <v>0</v>
      </c>
      <c r="AH45" s="207">
        <f>SUM(AH35:AH44)</f>
        <v>0</v>
      </c>
      <c r="AI45" s="207">
        <f t="shared" ref="AI45" si="9">SUM(AI35:AI44)</f>
        <v>0</v>
      </c>
      <c r="AJ45" s="208">
        <f t="shared" ref="AJ45" si="10">SUM(AJ35:AJ44)</f>
        <v>0</v>
      </c>
      <c r="AK45" s="27"/>
      <c r="AL45" s="16"/>
      <c r="AN45" s="16"/>
      <c r="AO45" s="16"/>
    </row>
    <row r="46" spans="2:41" ht="12.6" hidden="1" customHeight="1" outlineLevel="1" x14ac:dyDescent="0.2">
      <c r="B46" s="394" t="s">
        <v>78</v>
      </c>
      <c r="C46" s="395"/>
      <c r="D46" s="395"/>
      <c r="E46" s="455">
        <f>'Basic info &amp; Projects'!C33</f>
        <v>0</v>
      </c>
      <c r="F46" s="455"/>
      <c r="G46" s="455"/>
      <c r="H46" s="455"/>
      <c r="I46" s="455"/>
      <c r="J46" s="264"/>
      <c r="K46" s="456" t="s">
        <v>77</v>
      </c>
      <c r="L46" s="456"/>
      <c r="M46" s="456"/>
      <c r="N46" s="456"/>
      <c r="O46" s="456"/>
      <c r="P46" s="262">
        <f>'Basic info &amp; Projects'!C31</f>
        <v>0</v>
      </c>
      <c r="Q46" s="265"/>
      <c r="R46" s="212"/>
      <c r="S46" s="212"/>
      <c r="T46" s="212"/>
      <c r="U46" s="212"/>
      <c r="V46" s="212"/>
      <c r="W46" s="212"/>
      <c r="X46" s="356" t="str">
        <f>IF(AJ57&gt;0,IF('Basic info &amp; Projects'!$C$33&lt;&gt;"",IF('Basic info &amp; Projects'!$C$31&lt;&gt;"",,"Required information about the project namne is missing"),"Required information about the project Grant Agreement number is missing"),"")</f>
        <v/>
      </c>
      <c r="Y46" s="212"/>
      <c r="Z46" s="212"/>
      <c r="AA46" s="212"/>
      <c r="AB46" s="212"/>
      <c r="AC46" s="212"/>
      <c r="AD46" s="212"/>
      <c r="AE46" s="213"/>
      <c r="AF46" s="212"/>
      <c r="AG46" s="212"/>
      <c r="AH46" s="212"/>
      <c r="AI46" s="212"/>
      <c r="AJ46" s="235"/>
      <c r="AK46" s="20"/>
      <c r="AL46" s="16"/>
      <c r="AN46" s="17"/>
      <c r="AO46" s="17"/>
    </row>
    <row r="47" spans="2:41" ht="12.95" hidden="1" customHeight="1" outlineLevel="1" x14ac:dyDescent="0.2">
      <c r="B47" s="21" t="s">
        <v>4</v>
      </c>
      <c r="C47" s="381"/>
      <c r="D47" s="44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202">
        <f>SUM(E47:AI47)</f>
        <v>0</v>
      </c>
      <c r="AK47" s="22"/>
      <c r="AL47" s="16"/>
      <c r="AN47" s="17"/>
      <c r="AO47" s="17"/>
    </row>
    <row r="48" spans="2:41" ht="12.95" hidden="1" customHeight="1" outlineLevel="1" x14ac:dyDescent="0.2">
      <c r="B48" s="23" t="s">
        <v>6</v>
      </c>
      <c r="C48" s="381"/>
      <c r="D48" s="44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202">
        <f>SUM(E48:AI48)</f>
        <v>0</v>
      </c>
      <c r="AK48" s="22"/>
      <c r="AL48" s="16"/>
      <c r="AN48" s="17"/>
      <c r="AO48" s="17"/>
    </row>
    <row r="49" spans="2:41" ht="12.95" hidden="1" customHeight="1" outlineLevel="1" x14ac:dyDescent="0.2">
      <c r="B49" s="25" t="s">
        <v>5</v>
      </c>
      <c r="C49" s="383"/>
      <c r="D49" s="442"/>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202">
        <f t="shared" ref="AJ49:AJ56" si="11">SUM(E49:AI49)</f>
        <v>0</v>
      </c>
      <c r="AK49" s="22"/>
      <c r="AL49" s="16"/>
      <c r="AN49" s="17"/>
      <c r="AO49" s="17"/>
    </row>
    <row r="50" spans="2:41" ht="12.95" hidden="1" customHeight="1" outlineLevel="1" x14ac:dyDescent="0.2">
      <c r="B50" s="25" t="s">
        <v>8</v>
      </c>
      <c r="C50" s="383"/>
      <c r="D50" s="442"/>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202">
        <f t="shared" si="11"/>
        <v>0</v>
      </c>
      <c r="AK50" s="22"/>
      <c r="AL50" s="16"/>
      <c r="AN50" s="17"/>
      <c r="AO50" s="17"/>
    </row>
    <row r="51" spans="2:41" ht="12.95" hidden="1" customHeight="1" outlineLevel="1" x14ac:dyDescent="0.2">
      <c r="B51" s="25" t="s">
        <v>7</v>
      </c>
      <c r="C51" s="383"/>
      <c r="D51" s="442"/>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202">
        <f t="shared" si="11"/>
        <v>0</v>
      </c>
      <c r="AK51" s="22"/>
      <c r="AL51" s="16"/>
      <c r="AN51" s="17"/>
      <c r="AO51" s="17"/>
    </row>
    <row r="52" spans="2:41" ht="12.95" hidden="1" customHeight="1" outlineLevel="1" x14ac:dyDescent="0.2">
      <c r="B52" s="25" t="s">
        <v>9</v>
      </c>
      <c r="C52" s="443"/>
      <c r="D52" s="444"/>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202">
        <f t="shared" si="11"/>
        <v>0</v>
      </c>
      <c r="AK52" s="22"/>
      <c r="AL52" s="16"/>
      <c r="AN52" s="17"/>
      <c r="AO52" s="17"/>
    </row>
    <row r="53" spans="2:41" ht="12.95" hidden="1" customHeight="1" outlineLevel="1" x14ac:dyDescent="0.2">
      <c r="B53" s="25" t="s">
        <v>42</v>
      </c>
      <c r="C53" s="443"/>
      <c r="D53" s="444"/>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202">
        <f t="shared" si="11"/>
        <v>0</v>
      </c>
      <c r="AK53" s="22"/>
      <c r="AL53" s="16"/>
      <c r="AN53" s="17"/>
      <c r="AO53" s="17"/>
    </row>
    <row r="54" spans="2:41" ht="12.95" hidden="1" customHeight="1" outlineLevel="1" x14ac:dyDescent="0.2">
      <c r="B54" s="25" t="s">
        <v>43</v>
      </c>
      <c r="C54" s="443"/>
      <c r="D54" s="444"/>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202">
        <f t="shared" si="11"/>
        <v>0</v>
      </c>
      <c r="AK54" s="22"/>
      <c r="AL54" s="16"/>
      <c r="AN54" s="17"/>
      <c r="AO54" s="17"/>
    </row>
    <row r="55" spans="2:41" ht="12.95" hidden="1" customHeight="1" outlineLevel="1" x14ac:dyDescent="0.2">
      <c r="B55" s="25" t="s">
        <v>44</v>
      </c>
      <c r="C55" s="443"/>
      <c r="D55" s="444"/>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202">
        <f t="shared" si="11"/>
        <v>0</v>
      </c>
      <c r="AK55" s="22"/>
      <c r="AL55" s="16"/>
      <c r="AN55" s="17"/>
      <c r="AO55" s="17"/>
    </row>
    <row r="56" spans="2:41" ht="12.95" hidden="1" customHeight="1" outlineLevel="1" x14ac:dyDescent="0.2">
      <c r="B56" s="67" t="s">
        <v>47</v>
      </c>
      <c r="C56" s="447"/>
      <c r="D56" s="448"/>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205">
        <f t="shared" si="11"/>
        <v>0</v>
      </c>
      <c r="AK56" s="22"/>
      <c r="AL56" s="16"/>
      <c r="AN56" s="17"/>
      <c r="AO56" s="17"/>
    </row>
    <row r="57" spans="2:41" s="45" customFormat="1" ht="12.95" customHeight="1" collapsed="1" x14ac:dyDescent="0.2">
      <c r="B57" s="403" t="str">
        <f>CONCATENATE("Total hours project 4: GA "&amp;E46)</f>
        <v>Total hours project 4: GA 0</v>
      </c>
      <c r="C57" s="404"/>
      <c r="D57" s="405"/>
      <c r="E57" s="207">
        <f t="shared" ref="E57:AF57" si="12">SUM(E47:E56)</f>
        <v>0</v>
      </c>
      <c r="F57" s="207">
        <f t="shared" si="12"/>
        <v>0</v>
      </c>
      <c r="G57" s="207">
        <f t="shared" si="12"/>
        <v>0</v>
      </c>
      <c r="H57" s="207">
        <f t="shared" si="12"/>
        <v>0</v>
      </c>
      <c r="I57" s="207">
        <f t="shared" si="12"/>
        <v>0</v>
      </c>
      <c r="J57" s="207">
        <f t="shared" si="12"/>
        <v>0</v>
      </c>
      <c r="K57" s="207">
        <f t="shared" si="12"/>
        <v>0</v>
      </c>
      <c r="L57" s="207">
        <f t="shared" si="12"/>
        <v>0</v>
      </c>
      <c r="M57" s="207">
        <f t="shared" si="12"/>
        <v>0</v>
      </c>
      <c r="N57" s="207">
        <f t="shared" si="12"/>
        <v>0</v>
      </c>
      <c r="O57" s="207">
        <f t="shared" si="12"/>
        <v>0</v>
      </c>
      <c r="P57" s="207">
        <f t="shared" si="12"/>
        <v>0</v>
      </c>
      <c r="Q57" s="207">
        <f t="shared" si="12"/>
        <v>0</v>
      </c>
      <c r="R57" s="207">
        <f t="shared" si="12"/>
        <v>0</v>
      </c>
      <c r="S57" s="207">
        <f t="shared" si="12"/>
        <v>0</v>
      </c>
      <c r="T57" s="207">
        <f t="shared" si="12"/>
        <v>0</v>
      </c>
      <c r="U57" s="207">
        <f t="shared" si="12"/>
        <v>0</v>
      </c>
      <c r="V57" s="207">
        <f t="shared" si="12"/>
        <v>0</v>
      </c>
      <c r="W57" s="207">
        <f t="shared" si="12"/>
        <v>0</v>
      </c>
      <c r="X57" s="207">
        <f t="shared" si="12"/>
        <v>0</v>
      </c>
      <c r="Y57" s="207">
        <f t="shared" si="12"/>
        <v>0</v>
      </c>
      <c r="Z57" s="207">
        <f t="shared" si="12"/>
        <v>0</v>
      </c>
      <c r="AA57" s="207">
        <f t="shared" si="12"/>
        <v>0</v>
      </c>
      <c r="AB57" s="207">
        <f t="shared" si="12"/>
        <v>0</v>
      </c>
      <c r="AC57" s="207">
        <f t="shared" si="12"/>
        <v>0</v>
      </c>
      <c r="AD57" s="207">
        <f t="shared" si="12"/>
        <v>0</v>
      </c>
      <c r="AE57" s="207">
        <f t="shared" si="12"/>
        <v>0</v>
      </c>
      <c r="AF57" s="207">
        <f t="shared" si="12"/>
        <v>0</v>
      </c>
      <c r="AG57" s="207">
        <f>SUM(AG47:AG56)</f>
        <v>0</v>
      </c>
      <c r="AH57" s="207">
        <f>SUM(AH47:AH56)</f>
        <v>0</v>
      </c>
      <c r="AI57" s="207">
        <f t="shared" ref="AI57" si="13">SUM(AI47:AI56)</f>
        <v>0</v>
      </c>
      <c r="AJ57" s="208">
        <f t="shared" ref="AJ57" si="14">SUM(AJ47:AJ56)</f>
        <v>0</v>
      </c>
      <c r="AK57" s="27"/>
      <c r="AL57" s="16"/>
      <c r="AN57" s="16"/>
      <c r="AO57" s="16"/>
    </row>
    <row r="58" spans="2:41" ht="12.6" hidden="1" customHeight="1" outlineLevel="1" x14ac:dyDescent="0.2">
      <c r="B58" s="394" t="s">
        <v>78</v>
      </c>
      <c r="C58" s="395"/>
      <c r="D58" s="395"/>
      <c r="E58" s="455">
        <f>'Basic info &amp; Projects'!C38</f>
        <v>0</v>
      </c>
      <c r="F58" s="455"/>
      <c r="G58" s="455"/>
      <c r="H58" s="455"/>
      <c r="I58" s="455"/>
      <c r="J58" s="264"/>
      <c r="K58" s="456" t="s">
        <v>77</v>
      </c>
      <c r="L58" s="456"/>
      <c r="M58" s="456"/>
      <c r="N58" s="456"/>
      <c r="O58" s="456"/>
      <c r="P58" s="262">
        <f>'Basic info &amp; Projects'!C36</f>
        <v>0</v>
      </c>
      <c r="Q58" s="265"/>
      <c r="R58" s="212"/>
      <c r="S58" s="212"/>
      <c r="T58" s="212"/>
      <c r="U58" s="212"/>
      <c r="V58" s="212"/>
      <c r="W58" s="212"/>
      <c r="X58" s="356" t="str">
        <f>IF(AJ69&gt;0,IF('Basic info &amp; Projects'!$C$38&lt;&gt;"",IF('Basic info &amp; Projects'!$C$36&lt;&gt;"",,"Required information about the project namne is missing"),"Required information about the project Grant Agreement number is missing"),"")</f>
        <v/>
      </c>
      <c r="Y58" s="212"/>
      <c r="Z58" s="212"/>
      <c r="AA58" s="212"/>
      <c r="AB58" s="212"/>
      <c r="AC58" s="212"/>
      <c r="AD58" s="212"/>
      <c r="AE58" s="213"/>
      <c r="AF58" s="212"/>
      <c r="AG58" s="212"/>
      <c r="AH58" s="212"/>
      <c r="AI58" s="212"/>
      <c r="AJ58" s="235"/>
      <c r="AK58" s="20"/>
      <c r="AL58" s="16"/>
      <c r="AN58" s="17"/>
      <c r="AO58" s="17"/>
    </row>
    <row r="59" spans="2:41" ht="12.95" hidden="1" customHeight="1" outlineLevel="1" x14ac:dyDescent="0.2">
      <c r="B59" s="21" t="s">
        <v>4</v>
      </c>
      <c r="C59" s="381"/>
      <c r="D59" s="44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202">
        <f>SUM(E59:AI59)</f>
        <v>0</v>
      </c>
      <c r="AK59" s="22"/>
      <c r="AL59" s="16"/>
      <c r="AN59" s="17"/>
      <c r="AO59" s="17"/>
    </row>
    <row r="60" spans="2:41" ht="12.95" hidden="1" customHeight="1" outlineLevel="1" x14ac:dyDescent="0.2">
      <c r="B60" s="23" t="s">
        <v>6</v>
      </c>
      <c r="C60" s="381"/>
      <c r="D60" s="44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202">
        <f>SUM(E60:AI60)</f>
        <v>0</v>
      </c>
      <c r="AK60" s="22"/>
      <c r="AL60" s="16"/>
      <c r="AN60" s="17"/>
      <c r="AO60" s="17"/>
    </row>
    <row r="61" spans="2:41" ht="12.95" hidden="1" customHeight="1" outlineLevel="1" x14ac:dyDescent="0.2">
      <c r="B61" s="25" t="s">
        <v>5</v>
      </c>
      <c r="C61" s="383"/>
      <c r="D61" s="442"/>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202">
        <f t="shared" ref="AJ61:AJ68" si="15">SUM(E61:AI61)</f>
        <v>0</v>
      </c>
      <c r="AK61" s="22"/>
      <c r="AL61" s="16"/>
      <c r="AN61" s="17"/>
      <c r="AO61" s="17"/>
    </row>
    <row r="62" spans="2:41" ht="12.95" hidden="1" customHeight="1" outlineLevel="1" x14ac:dyDescent="0.2">
      <c r="B62" s="25" t="s">
        <v>8</v>
      </c>
      <c r="C62" s="383"/>
      <c r="D62" s="442"/>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202">
        <f t="shared" si="15"/>
        <v>0</v>
      </c>
      <c r="AK62" s="22"/>
      <c r="AL62" s="16"/>
      <c r="AN62" s="17"/>
      <c r="AO62" s="17"/>
    </row>
    <row r="63" spans="2:41" ht="12.95" hidden="1" customHeight="1" outlineLevel="1" x14ac:dyDescent="0.2">
      <c r="B63" s="25" t="s">
        <v>7</v>
      </c>
      <c r="C63" s="383"/>
      <c r="D63" s="442"/>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202">
        <f t="shared" si="15"/>
        <v>0</v>
      </c>
      <c r="AK63" s="22"/>
      <c r="AL63" s="16"/>
      <c r="AN63" s="17"/>
      <c r="AO63" s="17"/>
    </row>
    <row r="64" spans="2:41" ht="12.95" hidden="1" customHeight="1" outlineLevel="1" x14ac:dyDescent="0.2">
      <c r="B64" s="25" t="s">
        <v>9</v>
      </c>
      <c r="C64" s="443"/>
      <c r="D64" s="444"/>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202">
        <f t="shared" si="15"/>
        <v>0</v>
      </c>
      <c r="AK64" s="22"/>
      <c r="AL64" s="16"/>
      <c r="AN64" s="17"/>
      <c r="AO64" s="17"/>
    </row>
    <row r="65" spans="2:41" ht="12.95" hidden="1" customHeight="1" outlineLevel="1" x14ac:dyDescent="0.2">
      <c r="B65" s="25" t="s">
        <v>42</v>
      </c>
      <c r="C65" s="443"/>
      <c r="D65" s="444"/>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202">
        <f t="shared" si="15"/>
        <v>0</v>
      </c>
      <c r="AK65" s="22"/>
      <c r="AL65" s="16"/>
      <c r="AN65" s="17"/>
      <c r="AO65" s="17"/>
    </row>
    <row r="66" spans="2:41" ht="12.95" hidden="1" customHeight="1" outlineLevel="1" x14ac:dyDescent="0.2">
      <c r="B66" s="25" t="s">
        <v>43</v>
      </c>
      <c r="C66" s="443"/>
      <c r="D66" s="444"/>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202">
        <f t="shared" si="15"/>
        <v>0</v>
      </c>
      <c r="AK66" s="22"/>
      <c r="AL66" s="16"/>
      <c r="AN66" s="17"/>
      <c r="AO66" s="17"/>
    </row>
    <row r="67" spans="2:41" ht="12.95" hidden="1" customHeight="1" outlineLevel="1" x14ac:dyDescent="0.2">
      <c r="B67" s="25" t="s">
        <v>44</v>
      </c>
      <c r="C67" s="443"/>
      <c r="D67" s="444"/>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202">
        <f t="shared" si="15"/>
        <v>0</v>
      </c>
      <c r="AK67" s="22"/>
      <c r="AL67" s="16"/>
      <c r="AN67" s="17"/>
      <c r="AO67" s="17"/>
    </row>
    <row r="68" spans="2:41" ht="12.95" hidden="1" customHeight="1" outlineLevel="1" x14ac:dyDescent="0.2">
      <c r="B68" s="67" t="s">
        <v>47</v>
      </c>
      <c r="C68" s="447"/>
      <c r="D68" s="448"/>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311"/>
      <c r="AJ68" s="205">
        <f t="shared" si="15"/>
        <v>0</v>
      </c>
      <c r="AK68" s="22"/>
      <c r="AL68" s="16"/>
      <c r="AN68" s="17"/>
      <c r="AO68" s="17"/>
    </row>
    <row r="69" spans="2:41" s="45" customFormat="1" ht="12.95" customHeight="1" collapsed="1" x14ac:dyDescent="0.2">
      <c r="B69" s="403" t="str">
        <f>CONCATENATE("Total hours project 5: GA "&amp;E58)</f>
        <v>Total hours project 5: GA 0</v>
      </c>
      <c r="C69" s="404"/>
      <c r="D69" s="405"/>
      <c r="E69" s="207">
        <f t="shared" ref="E69:AF69" si="16">SUM(E59:E68)</f>
        <v>0</v>
      </c>
      <c r="F69" s="207">
        <f t="shared" si="16"/>
        <v>0</v>
      </c>
      <c r="G69" s="207">
        <f t="shared" si="16"/>
        <v>0</v>
      </c>
      <c r="H69" s="207">
        <f t="shared" si="16"/>
        <v>0</v>
      </c>
      <c r="I69" s="207">
        <f t="shared" si="16"/>
        <v>0</v>
      </c>
      <c r="J69" s="207">
        <f t="shared" si="16"/>
        <v>0</v>
      </c>
      <c r="K69" s="207">
        <f t="shared" si="16"/>
        <v>0</v>
      </c>
      <c r="L69" s="207">
        <f t="shared" si="16"/>
        <v>0</v>
      </c>
      <c r="M69" s="207">
        <f t="shared" si="16"/>
        <v>0</v>
      </c>
      <c r="N69" s="207">
        <f t="shared" si="16"/>
        <v>0</v>
      </c>
      <c r="O69" s="207">
        <f t="shared" si="16"/>
        <v>0</v>
      </c>
      <c r="P69" s="207">
        <f t="shared" si="16"/>
        <v>0</v>
      </c>
      <c r="Q69" s="207">
        <f t="shared" si="16"/>
        <v>0</v>
      </c>
      <c r="R69" s="207">
        <f t="shared" si="16"/>
        <v>0</v>
      </c>
      <c r="S69" s="207">
        <f t="shared" si="16"/>
        <v>0</v>
      </c>
      <c r="T69" s="207">
        <f t="shared" si="16"/>
        <v>0</v>
      </c>
      <c r="U69" s="207">
        <f t="shared" si="16"/>
        <v>0</v>
      </c>
      <c r="V69" s="207">
        <f t="shared" si="16"/>
        <v>0</v>
      </c>
      <c r="W69" s="207">
        <f t="shared" si="16"/>
        <v>0</v>
      </c>
      <c r="X69" s="207">
        <f t="shared" si="16"/>
        <v>0</v>
      </c>
      <c r="Y69" s="207">
        <f t="shared" si="16"/>
        <v>0</v>
      </c>
      <c r="Z69" s="207">
        <f t="shared" si="16"/>
        <v>0</v>
      </c>
      <c r="AA69" s="207">
        <f t="shared" si="16"/>
        <v>0</v>
      </c>
      <c r="AB69" s="207">
        <f t="shared" si="16"/>
        <v>0</v>
      </c>
      <c r="AC69" s="207">
        <f t="shared" si="16"/>
        <v>0</v>
      </c>
      <c r="AD69" s="207">
        <f t="shared" si="16"/>
        <v>0</v>
      </c>
      <c r="AE69" s="207">
        <f t="shared" si="16"/>
        <v>0</v>
      </c>
      <c r="AF69" s="207">
        <f t="shared" si="16"/>
        <v>0</v>
      </c>
      <c r="AG69" s="207">
        <f>SUM(AG59:AG68)</f>
        <v>0</v>
      </c>
      <c r="AH69" s="207">
        <f>SUM(AH59:AH68)</f>
        <v>0</v>
      </c>
      <c r="AI69" s="207">
        <f t="shared" ref="AI69" si="17">SUM(AI59:AI68)</f>
        <v>0</v>
      </c>
      <c r="AJ69" s="208">
        <f>SUM(AJ59:AJ68)</f>
        <v>0</v>
      </c>
      <c r="AK69" s="27"/>
      <c r="AL69" s="16"/>
      <c r="AN69" s="16"/>
      <c r="AO69" s="16"/>
    </row>
    <row r="70" spans="2:41" ht="12.6" hidden="1" customHeight="1" outlineLevel="1" x14ac:dyDescent="0.2">
      <c r="B70" s="410" t="s">
        <v>78</v>
      </c>
      <c r="C70" s="411"/>
      <c r="D70" s="411"/>
      <c r="E70" s="455">
        <f>'Basic info &amp; Projects'!C43</f>
        <v>0</v>
      </c>
      <c r="F70" s="455"/>
      <c r="G70" s="455"/>
      <c r="H70" s="455"/>
      <c r="I70" s="455"/>
      <c r="J70" s="264"/>
      <c r="K70" s="456" t="s">
        <v>77</v>
      </c>
      <c r="L70" s="456"/>
      <c r="M70" s="456"/>
      <c r="N70" s="456"/>
      <c r="O70" s="456"/>
      <c r="P70" s="262">
        <f>'Basic info &amp; Projects'!C41</f>
        <v>0</v>
      </c>
      <c r="Q70" s="265"/>
      <c r="R70" s="212"/>
      <c r="S70" s="212"/>
      <c r="T70" s="212"/>
      <c r="U70" s="212"/>
      <c r="V70" s="212"/>
      <c r="W70" s="212"/>
      <c r="X70" s="356" t="str">
        <f>IF(AJ81&gt;0,IF('Basic info &amp; Projects'!$C$43&lt;&gt;"",IF('Basic info &amp; Projects'!$C$41&lt;&gt;"",,"Required information about the project namne is missing"),"Required information about the project Grant Agreement number is missing"),"")</f>
        <v/>
      </c>
      <c r="Y70" s="212"/>
      <c r="Z70" s="212"/>
      <c r="AA70" s="212"/>
      <c r="AB70" s="212"/>
      <c r="AC70" s="212"/>
      <c r="AD70" s="212"/>
      <c r="AE70" s="213"/>
      <c r="AF70" s="212"/>
      <c r="AG70" s="212"/>
      <c r="AH70" s="212"/>
      <c r="AI70" s="212"/>
      <c r="AJ70" s="235"/>
      <c r="AK70" s="20"/>
      <c r="AL70" s="16"/>
    </row>
    <row r="71" spans="2:41" ht="12.95" hidden="1" customHeight="1" outlineLevel="1" x14ac:dyDescent="0.2">
      <c r="B71" s="21" t="s">
        <v>4</v>
      </c>
      <c r="C71" s="381"/>
      <c r="D71" s="44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202">
        <f>SUM(E71:AI71)</f>
        <v>0</v>
      </c>
      <c r="AK71" s="22"/>
      <c r="AL71" s="16"/>
    </row>
    <row r="72" spans="2:41" ht="12.95" hidden="1" customHeight="1" outlineLevel="1" x14ac:dyDescent="0.2">
      <c r="B72" s="23" t="s">
        <v>6</v>
      </c>
      <c r="C72" s="381"/>
      <c r="D72" s="44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202">
        <f>SUM(E72:AI72)</f>
        <v>0</v>
      </c>
      <c r="AK72" s="22"/>
      <c r="AL72" s="16"/>
    </row>
    <row r="73" spans="2:41" ht="12.95" hidden="1" customHeight="1" outlineLevel="1" x14ac:dyDescent="0.2">
      <c r="B73" s="25" t="s">
        <v>5</v>
      </c>
      <c r="C73" s="383"/>
      <c r="D73" s="442"/>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202">
        <f t="shared" ref="AJ73:AJ78" si="18">SUM(E73:AI73)</f>
        <v>0</v>
      </c>
      <c r="AK73" s="22"/>
      <c r="AL73" s="16"/>
    </row>
    <row r="74" spans="2:41" ht="12.95" hidden="1" customHeight="1" outlineLevel="1" x14ac:dyDescent="0.2">
      <c r="B74" s="25" t="s">
        <v>8</v>
      </c>
      <c r="C74" s="383"/>
      <c r="D74" s="442"/>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202">
        <f t="shared" si="18"/>
        <v>0</v>
      </c>
      <c r="AK74" s="22"/>
      <c r="AL74" s="16"/>
    </row>
    <row r="75" spans="2:41" ht="12.95" hidden="1" customHeight="1" outlineLevel="1" x14ac:dyDescent="0.2">
      <c r="B75" s="25" t="s">
        <v>7</v>
      </c>
      <c r="C75" s="383"/>
      <c r="D75" s="442"/>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202">
        <f t="shared" si="18"/>
        <v>0</v>
      </c>
      <c r="AK75" s="22"/>
      <c r="AL75" s="16"/>
    </row>
    <row r="76" spans="2:41" ht="12.95" hidden="1" customHeight="1" outlineLevel="1" x14ac:dyDescent="0.2">
      <c r="B76" s="25" t="s">
        <v>9</v>
      </c>
      <c r="C76" s="443"/>
      <c r="D76" s="444"/>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202">
        <f t="shared" si="18"/>
        <v>0</v>
      </c>
      <c r="AK76" s="22"/>
      <c r="AL76" s="16"/>
    </row>
    <row r="77" spans="2:41" ht="12.95" hidden="1" customHeight="1" outlineLevel="1" x14ac:dyDescent="0.2">
      <c r="B77" s="25" t="s">
        <v>42</v>
      </c>
      <c r="C77" s="443"/>
      <c r="D77" s="444"/>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202">
        <f t="shared" si="18"/>
        <v>0</v>
      </c>
      <c r="AK77" s="22"/>
      <c r="AL77" s="16"/>
    </row>
    <row r="78" spans="2:41" ht="12.95" hidden="1" customHeight="1" outlineLevel="1" x14ac:dyDescent="0.2">
      <c r="B78" s="25" t="s">
        <v>43</v>
      </c>
      <c r="C78" s="443"/>
      <c r="D78" s="444"/>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202">
        <f t="shared" si="18"/>
        <v>0</v>
      </c>
      <c r="AK78" s="22"/>
      <c r="AL78" s="16"/>
    </row>
    <row r="79" spans="2:41" ht="12.95" hidden="1" customHeight="1" outlineLevel="1" x14ac:dyDescent="0.2">
      <c r="B79" s="25" t="s">
        <v>44</v>
      </c>
      <c r="C79" s="443"/>
      <c r="D79" s="444"/>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202">
        <f>SUM(E79:AI79)</f>
        <v>0</v>
      </c>
      <c r="AK79" s="22"/>
      <c r="AL79" s="16"/>
    </row>
    <row r="80" spans="2:41" ht="12.95" hidden="1" customHeight="1" outlineLevel="1" x14ac:dyDescent="0.2">
      <c r="B80" s="67" t="s">
        <v>47</v>
      </c>
      <c r="C80" s="447"/>
      <c r="D80" s="448"/>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205">
        <f>SUM(E80:AI80)</f>
        <v>0</v>
      </c>
      <c r="AK80" s="22"/>
      <c r="AL80" s="16"/>
    </row>
    <row r="81" spans="2:38" s="45" customFormat="1" ht="12.95" customHeight="1" collapsed="1" x14ac:dyDescent="0.2">
      <c r="B81" s="403" t="str">
        <f>CONCATENATE("Total hours project 6: GA "&amp;E70)</f>
        <v>Total hours project 6: GA 0</v>
      </c>
      <c r="C81" s="404"/>
      <c r="D81" s="405"/>
      <c r="E81" s="207">
        <f t="shared" ref="E81:AF81" si="19">SUM(E71:E80)</f>
        <v>0</v>
      </c>
      <c r="F81" s="207">
        <f t="shared" si="19"/>
        <v>0</v>
      </c>
      <c r="G81" s="207">
        <f t="shared" si="19"/>
        <v>0</v>
      </c>
      <c r="H81" s="207">
        <f t="shared" si="19"/>
        <v>0</v>
      </c>
      <c r="I81" s="207">
        <f t="shared" si="19"/>
        <v>0</v>
      </c>
      <c r="J81" s="207">
        <f t="shared" si="19"/>
        <v>0</v>
      </c>
      <c r="K81" s="207">
        <f t="shared" si="19"/>
        <v>0</v>
      </c>
      <c r="L81" s="207">
        <f t="shared" si="19"/>
        <v>0</v>
      </c>
      <c r="M81" s="207">
        <f t="shared" si="19"/>
        <v>0</v>
      </c>
      <c r="N81" s="207">
        <f t="shared" si="19"/>
        <v>0</v>
      </c>
      <c r="O81" s="207">
        <f t="shared" si="19"/>
        <v>0</v>
      </c>
      <c r="P81" s="207">
        <f t="shared" si="19"/>
        <v>0</v>
      </c>
      <c r="Q81" s="207">
        <f t="shared" si="19"/>
        <v>0</v>
      </c>
      <c r="R81" s="207">
        <f t="shared" si="19"/>
        <v>0</v>
      </c>
      <c r="S81" s="207">
        <f t="shared" si="19"/>
        <v>0</v>
      </c>
      <c r="T81" s="207">
        <f t="shared" si="19"/>
        <v>0</v>
      </c>
      <c r="U81" s="207">
        <f t="shared" si="19"/>
        <v>0</v>
      </c>
      <c r="V81" s="207">
        <f t="shared" si="19"/>
        <v>0</v>
      </c>
      <c r="W81" s="207">
        <f t="shared" si="19"/>
        <v>0</v>
      </c>
      <c r="X81" s="207">
        <f t="shared" si="19"/>
        <v>0</v>
      </c>
      <c r="Y81" s="207">
        <f t="shared" si="19"/>
        <v>0</v>
      </c>
      <c r="Z81" s="207">
        <f t="shared" si="19"/>
        <v>0</v>
      </c>
      <c r="AA81" s="207">
        <f t="shared" si="19"/>
        <v>0</v>
      </c>
      <c r="AB81" s="207">
        <f t="shared" si="19"/>
        <v>0</v>
      </c>
      <c r="AC81" s="207">
        <f t="shared" si="19"/>
        <v>0</v>
      </c>
      <c r="AD81" s="207">
        <f t="shared" si="19"/>
        <v>0</v>
      </c>
      <c r="AE81" s="207">
        <f t="shared" si="19"/>
        <v>0</v>
      </c>
      <c r="AF81" s="207">
        <f t="shared" si="19"/>
        <v>0</v>
      </c>
      <c r="AG81" s="207">
        <f>SUM(AG71:AG80)</f>
        <v>0</v>
      </c>
      <c r="AH81" s="207">
        <f>SUM(AH71:AH80)</f>
        <v>0</v>
      </c>
      <c r="AI81" s="207">
        <f t="shared" ref="AI81" si="20">SUM(AI71:AI80)</f>
        <v>0</v>
      </c>
      <c r="AJ81" s="208">
        <f>SUM(AJ71:AJ80)</f>
        <v>0</v>
      </c>
      <c r="AK81" s="27"/>
      <c r="AL81" s="16"/>
    </row>
    <row r="82" spans="2:38" ht="12.6" hidden="1" customHeight="1" outlineLevel="1" x14ac:dyDescent="0.2">
      <c r="B82" s="410" t="s">
        <v>78</v>
      </c>
      <c r="C82" s="411"/>
      <c r="D82" s="411"/>
      <c r="E82" s="455">
        <f>'Basic info &amp; Projects'!C48</f>
        <v>0</v>
      </c>
      <c r="F82" s="455"/>
      <c r="G82" s="455"/>
      <c r="H82" s="455"/>
      <c r="I82" s="455"/>
      <c r="J82" s="264"/>
      <c r="K82" s="456" t="s">
        <v>77</v>
      </c>
      <c r="L82" s="456"/>
      <c r="M82" s="456"/>
      <c r="N82" s="456"/>
      <c r="O82" s="456"/>
      <c r="P82" s="262">
        <f>'Basic info &amp; Projects'!C46</f>
        <v>0</v>
      </c>
      <c r="Q82" s="265"/>
      <c r="R82" s="212"/>
      <c r="S82" s="212"/>
      <c r="T82" s="212"/>
      <c r="U82" s="212"/>
      <c r="V82" s="212"/>
      <c r="W82" s="212"/>
      <c r="X82" s="356" t="str">
        <f>IF(AJ93&gt;0,IF('Basic info &amp; Projects'!$C$48&lt;&gt;"",IF('Basic info &amp; Projects'!$C$46&lt;&gt;"",,"Required information about the project namne is missing"),"Required information about the project Grant Agreement number is missing"),"")</f>
        <v/>
      </c>
      <c r="Y82" s="212"/>
      <c r="Z82" s="212"/>
      <c r="AA82" s="212"/>
      <c r="AB82" s="212"/>
      <c r="AC82" s="212"/>
      <c r="AD82" s="212"/>
      <c r="AE82" s="213"/>
      <c r="AF82" s="212"/>
      <c r="AG82" s="212"/>
      <c r="AH82" s="212"/>
      <c r="AI82" s="212"/>
      <c r="AJ82" s="235"/>
      <c r="AK82" s="20"/>
      <c r="AL82" s="16"/>
    </row>
    <row r="83" spans="2:38" ht="12.95" hidden="1" customHeight="1" outlineLevel="1" x14ac:dyDescent="0.2">
      <c r="B83" s="21" t="s">
        <v>4</v>
      </c>
      <c r="C83" s="381"/>
      <c r="D83" s="44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202">
        <f>SUM(E83:AI83)</f>
        <v>0</v>
      </c>
      <c r="AK83" s="22"/>
      <c r="AL83" s="16"/>
    </row>
    <row r="84" spans="2:38" ht="12.95" hidden="1" customHeight="1" outlineLevel="1" x14ac:dyDescent="0.2">
      <c r="B84" s="23" t="s">
        <v>6</v>
      </c>
      <c r="C84" s="381"/>
      <c r="D84" s="44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202">
        <f>SUM(E84:AI84)</f>
        <v>0</v>
      </c>
      <c r="AK84" s="22"/>
      <c r="AL84" s="16"/>
    </row>
    <row r="85" spans="2:38" ht="12.95" hidden="1" customHeight="1" outlineLevel="1" x14ac:dyDescent="0.2">
      <c r="B85" s="25" t="s">
        <v>5</v>
      </c>
      <c r="C85" s="383"/>
      <c r="D85" s="442"/>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202">
        <f t="shared" ref="AJ85:AJ90" si="21">SUM(E85:AI85)</f>
        <v>0</v>
      </c>
      <c r="AK85" s="22"/>
      <c r="AL85" s="16"/>
    </row>
    <row r="86" spans="2:38" ht="12.95" hidden="1" customHeight="1" outlineLevel="1" x14ac:dyDescent="0.2">
      <c r="B86" s="25" t="s">
        <v>8</v>
      </c>
      <c r="C86" s="383"/>
      <c r="D86" s="442"/>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202">
        <f t="shared" si="21"/>
        <v>0</v>
      </c>
      <c r="AK86" s="22"/>
      <c r="AL86" s="16"/>
    </row>
    <row r="87" spans="2:38" ht="12.95" hidden="1" customHeight="1" outlineLevel="1" x14ac:dyDescent="0.2">
      <c r="B87" s="25" t="s">
        <v>7</v>
      </c>
      <c r="C87" s="383"/>
      <c r="D87" s="442"/>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202">
        <f t="shared" si="21"/>
        <v>0</v>
      </c>
      <c r="AK87" s="22"/>
      <c r="AL87" s="16"/>
    </row>
    <row r="88" spans="2:38" ht="12.95" hidden="1" customHeight="1" outlineLevel="1" x14ac:dyDescent="0.2">
      <c r="B88" s="25" t="s">
        <v>9</v>
      </c>
      <c r="C88" s="443"/>
      <c r="D88" s="444"/>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310"/>
      <c r="AJ88" s="202">
        <f t="shared" si="21"/>
        <v>0</v>
      </c>
      <c r="AK88" s="22"/>
      <c r="AL88" s="16"/>
    </row>
    <row r="89" spans="2:38" ht="12.95" hidden="1" customHeight="1" outlineLevel="1" x14ac:dyDescent="0.2">
      <c r="B89" s="25" t="s">
        <v>42</v>
      </c>
      <c r="C89" s="443"/>
      <c r="D89" s="444"/>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202">
        <f t="shared" si="21"/>
        <v>0</v>
      </c>
      <c r="AK89" s="22"/>
      <c r="AL89" s="16"/>
    </row>
    <row r="90" spans="2:38" ht="12.95" hidden="1" customHeight="1" outlineLevel="1" x14ac:dyDescent="0.2">
      <c r="B90" s="25" t="s">
        <v>43</v>
      </c>
      <c r="C90" s="443"/>
      <c r="D90" s="444"/>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202">
        <f t="shared" si="21"/>
        <v>0</v>
      </c>
      <c r="AK90" s="22"/>
      <c r="AL90" s="16"/>
    </row>
    <row r="91" spans="2:38" ht="12.95" hidden="1" customHeight="1" outlineLevel="1" x14ac:dyDescent="0.2">
      <c r="B91" s="25" t="s">
        <v>44</v>
      </c>
      <c r="C91" s="443"/>
      <c r="D91" s="444"/>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202">
        <f>SUM(E91:AI91)</f>
        <v>0</v>
      </c>
      <c r="AK91" s="22"/>
      <c r="AL91" s="16"/>
    </row>
    <row r="92" spans="2:38" ht="12.95" hidden="1" customHeight="1" outlineLevel="1" x14ac:dyDescent="0.2">
      <c r="B92" s="67" t="s">
        <v>47</v>
      </c>
      <c r="C92" s="447"/>
      <c r="D92" s="448"/>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205">
        <f>SUM(E92:AI92)</f>
        <v>0</v>
      </c>
      <c r="AK92" s="22"/>
      <c r="AL92" s="16"/>
    </row>
    <row r="93" spans="2:38" s="45" customFormat="1" ht="12.95" customHeight="1" collapsed="1" x14ac:dyDescent="0.2">
      <c r="B93" s="403" t="str">
        <f>CONCATENATE("Total hours project 7: GA "&amp;E82)</f>
        <v>Total hours project 7: GA 0</v>
      </c>
      <c r="C93" s="404"/>
      <c r="D93" s="405"/>
      <c r="E93" s="207">
        <f t="shared" ref="E93:AF93" si="22">SUM(E83:E92)</f>
        <v>0</v>
      </c>
      <c r="F93" s="207">
        <f t="shared" si="22"/>
        <v>0</v>
      </c>
      <c r="G93" s="207">
        <f t="shared" si="22"/>
        <v>0</v>
      </c>
      <c r="H93" s="207">
        <f t="shared" si="22"/>
        <v>0</v>
      </c>
      <c r="I93" s="207">
        <f t="shared" si="22"/>
        <v>0</v>
      </c>
      <c r="J93" s="207">
        <f t="shared" si="22"/>
        <v>0</v>
      </c>
      <c r="K93" s="207">
        <f t="shared" si="22"/>
        <v>0</v>
      </c>
      <c r="L93" s="207">
        <f t="shared" si="22"/>
        <v>0</v>
      </c>
      <c r="M93" s="207">
        <f t="shared" si="22"/>
        <v>0</v>
      </c>
      <c r="N93" s="207">
        <f t="shared" si="22"/>
        <v>0</v>
      </c>
      <c r="O93" s="207">
        <f t="shared" si="22"/>
        <v>0</v>
      </c>
      <c r="P93" s="207">
        <f t="shared" si="22"/>
        <v>0</v>
      </c>
      <c r="Q93" s="207">
        <f t="shared" si="22"/>
        <v>0</v>
      </c>
      <c r="R93" s="207">
        <f t="shared" si="22"/>
        <v>0</v>
      </c>
      <c r="S93" s="207">
        <f t="shared" si="22"/>
        <v>0</v>
      </c>
      <c r="T93" s="207">
        <f t="shared" si="22"/>
        <v>0</v>
      </c>
      <c r="U93" s="207">
        <f t="shared" si="22"/>
        <v>0</v>
      </c>
      <c r="V93" s="207">
        <f t="shared" si="22"/>
        <v>0</v>
      </c>
      <c r="W93" s="207">
        <f t="shared" si="22"/>
        <v>0</v>
      </c>
      <c r="X93" s="207">
        <f t="shared" si="22"/>
        <v>0</v>
      </c>
      <c r="Y93" s="207">
        <f t="shared" si="22"/>
        <v>0</v>
      </c>
      <c r="Z93" s="207">
        <f t="shared" si="22"/>
        <v>0</v>
      </c>
      <c r="AA93" s="207">
        <f t="shared" si="22"/>
        <v>0</v>
      </c>
      <c r="AB93" s="207">
        <f t="shared" si="22"/>
        <v>0</v>
      </c>
      <c r="AC93" s="207">
        <f t="shared" si="22"/>
        <v>0</v>
      </c>
      <c r="AD93" s="207">
        <f t="shared" si="22"/>
        <v>0</v>
      </c>
      <c r="AE93" s="207">
        <f t="shared" si="22"/>
        <v>0</v>
      </c>
      <c r="AF93" s="207">
        <f t="shared" si="22"/>
        <v>0</v>
      </c>
      <c r="AG93" s="207">
        <f>SUM(AG83:AG92)</f>
        <v>0</v>
      </c>
      <c r="AH93" s="207">
        <f>SUM(AH83:AH92)</f>
        <v>0</v>
      </c>
      <c r="AI93" s="207">
        <f t="shared" ref="AI93" si="23">SUM(AI83:AI92)</f>
        <v>0</v>
      </c>
      <c r="AJ93" s="208">
        <f>SUM(AJ83:AJ92)</f>
        <v>0</v>
      </c>
      <c r="AK93" s="27"/>
      <c r="AL93" s="16"/>
    </row>
    <row r="94" spans="2:38" ht="12.6" hidden="1" customHeight="1" outlineLevel="1" x14ac:dyDescent="0.2">
      <c r="B94" s="410" t="s">
        <v>78</v>
      </c>
      <c r="C94" s="411"/>
      <c r="D94" s="411"/>
      <c r="E94" s="455">
        <f>'Basic info &amp; Projects'!C53</f>
        <v>0</v>
      </c>
      <c r="F94" s="455"/>
      <c r="G94" s="455"/>
      <c r="H94" s="455"/>
      <c r="I94" s="455"/>
      <c r="J94" s="264"/>
      <c r="K94" s="456" t="s">
        <v>77</v>
      </c>
      <c r="L94" s="456"/>
      <c r="M94" s="456"/>
      <c r="N94" s="456"/>
      <c r="O94" s="456"/>
      <c r="P94" s="262">
        <f>'Basic info &amp; Projects'!C51</f>
        <v>0</v>
      </c>
      <c r="Q94" s="265"/>
      <c r="R94" s="212"/>
      <c r="S94" s="212"/>
      <c r="T94" s="212"/>
      <c r="U94" s="212"/>
      <c r="V94" s="212"/>
      <c r="W94" s="212"/>
      <c r="X94" s="356" t="str">
        <f>IF(AJ105&gt;0,IF('Basic info &amp; Projects'!$C$48&lt;&gt;"",IF('Basic info &amp; Projects'!$C$46&lt;&gt;"",,"Required information about the project namne is missing"),"Required information about the project Grant Agreement number is missing"),"")</f>
        <v/>
      </c>
      <c r="Y94" s="212"/>
      <c r="Z94" s="212"/>
      <c r="AA94" s="212"/>
      <c r="AB94" s="212"/>
      <c r="AC94" s="212"/>
      <c r="AD94" s="212"/>
      <c r="AE94" s="213"/>
      <c r="AF94" s="212"/>
      <c r="AG94" s="212"/>
      <c r="AH94" s="212"/>
      <c r="AI94" s="212"/>
      <c r="AJ94" s="235"/>
      <c r="AK94" s="20"/>
      <c r="AL94" s="16"/>
    </row>
    <row r="95" spans="2:38" ht="12.95" hidden="1" customHeight="1" outlineLevel="1" x14ac:dyDescent="0.2">
      <c r="B95" s="21" t="s">
        <v>4</v>
      </c>
      <c r="C95" s="381"/>
      <c r="D95" s="44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202">
        <f>SUM(E95:AI95)</f>
        <v>0</v>
      </c>
      <c r="AK95" s="22"/>
      <c r="AL95" s="16"/>
    </row>
    <row r="96" spans="2:38" ht="12.95" hidden="1" customHeight="1" outlineLevel="1" x14ac:dyDescent="0.2">
      <c r="B96" s="23" t="s">
        <v>6</v>
      </c>
      <c r="C96" s="381"/>
      <c r="D96" s="44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202">
        <f>SUM(E96:AI96)</f>
        <v>0</v>
      </c>
      <c r="AK96" s="22"/>
      <c r="AL96" s="16"/>
    </row>
    <row r="97" spans="2:38" ht="12.95" hidden="1" customHeight="1" outlineLevel="1" x14ac:dyDescent="0.2">
      <c r="B97" s="25" t="s">
        <v>5</v>
      </c>
      <c r="C97" s="383"/>
      <c r="D97" s="442"/>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310"/>
      <c r="AJ97" s="202">
        <f t="shared" ref="AJ97:AJ102" si="24">SUM(E97:AI97)</f>
        <v>0</v>
      </c>
      <c r="AK97" s="22"/>
      <c r="AL97" s="16"/>
    </row>
    <row r="98" spans="2:38" ht="12.95" hidden="1" customHeight="1" outlineLevel="1" x14ac:dyDescent="0.2">
      <c r="B98" s="25" t="s">
        <v>8</v>
      </c>
      <c r="C98" s="383"/>
      <c r="D98" s="442"/>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202">
        <f t="shared" si="24"/>
        <v>0</v>
      </c>
      <c r="AK98" s="22"/>
      <c r="AL98" s="16"/>
    </row>
    <row r="99" spans="2:38" ht="12.95" hidden="1" customHeight="1" outlineLevel="1" x14ac:dyDescent="0.2">
      <c r="B99" s="25" t="s">
        <v>7</v>
      </c>
      <c r="C99" s="383"/>
      <c r="D99" s="442"/>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202">
        <f t="shared" si="24"/>
        <v>0</v>
      </c>
      <c r="AK99" s="22"/>
      <c r="AL99" s="16"/>
    </row>
    <row r="100" spans="2:38" ht="12.95" hidden="1" customHeight="1" outlineLevel="1" x14ac:dyDescent="0.2">
      <c r="B100" s="25" t="s">
        <v>9</v>
      </c>
      <c r="C100" s="443"/>
      <c r="D100" s="444"/>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310"/>
      <c r="AJ100" s="202">
        <f t="shared" si="24"/>
        <v>0</v>
      </c>
      <c r="AK100" s="22"/>
      <c r="AL100" s="16"/>
    </row>
    <row r="101" spans="2:38" ht="12.95" hidden="1" customHeight="1" outlineLevel="1" x14ac:dyDescent="0.2">
      <c r="B101" s="25" t="s">
        <v>42</v>
      </c>
      <c r="C101" s="443"/>
      <c r="D101" s="444"/>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310"/>
      <c r="AJ101" s="202">
        <f t="shared" si="24"/>
        <v>0</v>
      </c>
      <c r="AK101" s="22"/>
      <c r="AL101" s="16"/>
    </row>
    <row r="102" spans="2:38" ht="12.95" hidden="1" customHeight="1" outlineLevel="1" x14ac:dyDescent="0.2">
      <c r="B102" s="25" t="s">
        <v>43</v>
      </c>
      <c r="C102" s="443"/>
      <c r="D102" s="444"/>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202">
        <f t="shared" si="24"/>
        <v>0</v>
      </c>
      <c r="AK102" s="22"/>
      <c r="AL102" s="16"/>
    </row>
    <row r="103" spans="2:38" ht="12.95" hidden="1" customHeight="1" outlineLevel="1" x14ac:dyDescent="0.2">
      <c r="B103" s="25" t="s">
        <v>44</v>
      </c>
      <c r="C103" s="443"/>
      <c r="D103" s="444"/>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202">
        <f>SUM(E103:AI103)</f>
        <v>0</v>
      </c>
      <c r="AK103" s="22"/>
      <c r="AL103" s="16"/>
    </row>
    <row r="104" spans="2:38" ht="12.95" hidden="1" customHeight="1" outlineLevel="1" x14ac:dyDescent="0.2">
      <c r="B104" s="67" t="s">
        <v>47</v>
      </c>
      <c r="C104" s="447"/>
      <c r="D104" s="448"/>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205">
        <f>SUM(E104:AI104)</f>
        <v>0</v>
      </c>
      <c r="AK104" s="22"/>
      <c r="AL104" s="16"/>
    </row>
    <row r="105" spans="2:38" s="45" customFormat="1" ht="12.95" customHeight="1" collapsed="1" x14ac:dyDescent="0.2">
      <c r="B105" s="403" t="str">
        <f>CONCATENATE("Total hours project 8: GA "&amp;E94)</f>
        <v>Total hours project 8: GA 0</v>
      </c>
      <c r="C105" s="404"/>
      <c r="D105" s="405"/>
      <c r="E105" s="207">
        <f t="shared" ref="E105:AF105" si="25">SUM(E95:E104)</f>
        <v>0</v>
      </c>
      <c r="F105" s="207">
        <f t="shared" si="25"/>
        <v>0</v>
      </c>
      <c r="G105" s="207">
        <f t="shared" si="25"/>
        <v>0</v>
      </c>
      <c r="H105" s="207">
        <f t="shared" si="25"/>
        <v>0</v>
      </c>
      <c r="I105" s="207">
        <f t="shared" si="25"/>
        <v>0</v>
      </c>
      <c r="J105" s="207">
        <f t="shared" si="25"/>
        <v>0</v>
      </c>
      <c r="K105" s="207">
        <f t="shared" si="25"/>
        <v>0</v>
      </c>
      <c r="L105" s="207">
        <f t="shared" si="25"/>
        <v>0</v>
      </c>
      <c r="M105" s="207">
        <f t="shared" si="25"/>
        <v>0</v>
      </c>
      <c r="N105" s="207">
        <f t="shared" si="25"/>
        <v>0</v>
      </c>
      <c r="O105" s="207">
        <f t="shared" si="25"/>
        <v>0</v>
      </c>
      <c r="P105" s="207">
        <f t="shared" si="25"/>
        <v>0</v>
      </c>
      <c r="Q105" s="207">
        <f t="shared" si="25"/>
        <v>0</v>
      </c>
      <c r="R105" s="207">
        <f t="shared" si="25"/>
        <v>0</v>
      </c>
      <c r="S105" s="207">
        <f t="shared" si="25"/>
        <v>0</v>
      </c>
      <c r="T105" s="207">
        <f t="shared" si="25"/>
        <v>0</v>
      </c>
      <c r="U105" s="207">
        <f t="shared" si="25"/>
        <v>0</v>
      </c>
      <c r="V105" s="207">
        <f t="shared" si="25"/>
        <v>0</v>
      </c>
      <c r="W105" s="207">
        <f t="shared" si="25"/>
        <v>0</v>
      </c>
      <c r="X105" s="207">
        <f t="shared" si="25"/>
        <v>0</v>
      </c>
      <c r="Y105" s="207">
        <f t="shared" si="25"/>
        <v>0</v>
      </c>
      <c r="Z105" s="207">
        <f t="shared" si="25"/>
        <v>0</v>
      </c>
      <c r="AA105" s="207">
        <f t="shared" si="25"/>
        <v>0</v>
      </c>
      <c r="AB105" s="207">
        <f t="shared" si="25"/>
        <v>0</v>
      </c>
      <c r="AC105" s="207">
        <f t="shared" si="25"/>
        <v>0</v>
      </c>
      <c r="AD105" s="207">
        <f t="shared" si="25"/>
        <v>0</v>
      </c>
      <c r="AE105" s="207">
        <f t="shared" si="25"/>
        <v>0</v>
      </c>
      <c r="AF105" s="207">
        <f t="shared" si="25"/>
        <v>0</v>
      </c>
      <c r="AG105" s="207">
        <f>SUM(AG95:AG104)</f>
        <v>0</v>
      </c>
      <c r="AH105" s="207">
        <f>SUM(AH95:AH104)</f>
        <v>0</v>
      </c>
      <c r="AI105" s="207">
        <f t="shared" ref="AI105" si="26">SUM(AI95:AI104)</f>
        <v>0</v>
      </c>
      <c r="AJ105" s="208">
        <f>SUM(AJ95:AJ104)</f>
        <v>0</v>
      </c>
      <c r="AK105" s="27"/>
      <c r="AL105" s="16"/>
    </row>
    <row r="106" spans="2:38" ht="12.6" hidden="1" customHeight="1" outlineLevel="1" x14ac:dyDescent="0.2">
      <c r="B106" s="410" t="s">
        <v>78</v>
      </c>
      <c r="C106" s="411"/>
      <c r="D106" s="411"/>
      <c r="E106" s="455">
        <f>'Basic info &amp; Projects'!C58</f>
        <v>0</v>
      </c>
      <c r="F106" s="455"/>
      <c r="G106" s="455"/>
      <c r="H106" s="455"/>
      <c r="I106" s="455"/>
      <c r="J106" s="264"/>
      <c r="K106" s="456" t="s">
        <v>77</v>
      </c>
      <c r="L106" s="456"/>
      <c r="M106" s="456"/>
      <c r="N106" s="456"/>
      <c r="O106" s="456"/>
      <c r="P106" s="262">
        <f>'Basic info &amp; Projects'!C56</f>
        <v>0</v>
      </c>
      <c r="Q106" s="265"/>
      <c r="R106" s="212"/>
      <c r="S106" s="212"/>
      <c r="T106" s="212"/>
      <c r="U106" s="212"/>
      <c r="V106" s="212"/>
      <c r="W106" s="212"/>
      <c r="X106" s="356" t="str">
        <f>IF(AJ117&gt;0,IF('Basic info &amp; Projects'!$C$58&lt;&gt;"",IF('Basic info &amp; Projects'!$C$56&lt;&gt;"",,"Required information about the project namne is missing"),"Required information about the project Grant Agreement number is missing"),"")</f>
        <v/>
      </c>
      <c r="Y106" s="212"/>
      <c r="Z106" s="212"/>
      <c r="AA106" s="212"/>
      <c r="AB106" s="212"/>
      <c r="AC106" s="212"/>
      <c r="AD106" s="212"/>
      <c r="AE106" s="213"/>
      <c r="AF106" s="212"/>
      <c r="AG106" s="212"/>
      <c r="AH106" s="212"/>
      <c r="AI106" s="212"/>
      <c r="AJ106" s="235"/>
      <c r="AK106" s="20"/>
      <c r="AL106" s="16"/>
    </row>
    <row r="107" spans="2:38" ht="12.95" hidden="1" customHeight="1" outlineLevel="1" x14ac:dyDescent="0.2">
      <c r="B107" s="21" t="s">
        <v>4</v>
      </c>
      <c r="C107" s="381"/>
      <c r="D107" s="44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309"/>
      <c r="AJ107" s="202">
        <f>SUM(E107:AI107)</f>
        <v>0</v>
      </c>
      <c r="AK107" s="22"/>
      <c r="AL107" s="16"/>
    </row>
    <row r="108" spans="2:38" ht="12.95" hidden="1" customHeight="1" outlineLevel="1" x14ac:dyDescent="0.2">
      <c r="B108" s="23" t="s">
        <v>6</v>
      </c>
      <c r="C108" s="381"/>
      <c r="D108" s="44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309"/>
      <c r="AJ108" s="202">
        <f>SUM(E108:AI108)</f>
        <v>0</v>
      </c>
      <c r="AK108" s="22"/>
      <c r="AL108" s="16"/>
    </row>
    <row r="109" spans="2:38" ht="12.95" hidden="1" customHeight="1" outlineLevel="1" x14ac:dyDescent="0.2">
      <c r="B109" s="25" t="s">
        <v>5</v>
      </c>
      <c r="C109" s="383"/>
      <c r="D109" s="442"/>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0"/>
      <c r="AI109" s="310"/>
      <c r="AJ109" s="202">
        <f t="shared" ref="AJ109:AJ114" si="27">SUM(E109:AI109)</f>
        <v>0</v>
      </c>
      <c r="AK109" s="22"/>
      <c r="AL109" s="16"/>
    </row>
    <row r="110" spans="2:38" ht="12.95" hidden="1" customHeight="1" outlineLevel="1" x14ac:dyDescent="0.2">
      <c r="B110" s="25" t="s">
        <v>8</v>
      </c>
      <c r="C110" s="383"/>
      <c r="D110" s="442"/>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202">
        <f t="shared" si="27"/>
        <v>0</v>
      </c>
      <c r="AK110" s="22"/>
      <c r="AL110" s="16"/>
    </row>
    <row r="111" spans="2:38" ht="12.95" hidden="1" customHeight="1" outlineLevel="1" x14ac:dyDescent="0.2">
      <c r="B111" s="25" t="s">
        <v>7</v>
      </c>
      <c r="C111" s="383"/>
      <c r="D111" s="442"/>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202">
        <f t="shared" si="27"/>
        <v>0</v>
      </c>
      <c r="AK111" s="22"/>
      <c r="AL111" s="16"/>
    </row>
    <row r="112" spans="2:38" ht="12.95" hidden="1" customHeight="1" outlineLevel="1" x14ac:dyDescent="0.2">
      <c r="B112" s="25" t="s">
        <v>9</v>
      </c>
      <c r="C112" s="443"/>
      <c r="D112" s="444"/>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202">
        <f t="shared" si="27"/>
        <v>0</v>
      </c>
      <c r="AK112" s="22"/>
      <c r="AL112" s="16"/>
    </row>
    <row r="113" spans="2:38" ht="12.95" hidden="1" customHeight="1" outlineLevel="1" x14ac:dyDescent="0.2">
      <c r="B113" s="25" t="s">
        <v>42</v>
      </c>
      <c r="C113" s="443"/>
      <c r="D113" s="444"/>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202">
        <f t="shared" si="27"/>
        <v>0</v>
      </c>
      <c r="AK113" s="22"/>
      <c r="AL113" s="16"/>
    </row>
    <row r="114" spans="2:38" ht="12.95" hidden="1" customHeight="1" outlineLevel="1" x14ac:dyDescent="0.2">
      <c r="B114" s="25" t="s">
        <v>43</v>
      </c>
      <c r="C114" s="443"/>
      <c r="D114" s="444"/>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202">
        <f t="shared" si="27"/>
        <v>0</v>
      </c>
      <c r="AK114" s="22"/>
      <c r="AL114" s="16"/>
    </row>
    <row r="115" spans="2:38" ht="12.95" hidden="1" customHeight="1" outlineLevel="1" x14ac:dyDescent="0.2">
      <c r="B115" s="25" t="s">
        <v>44</v>
      </c>
      <c r="C115" s="443"/>
      <c r="D115" s="444"/>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202">
        <f>SUM(E115:AI115)</f>
        <v>0</v>
      </c>
      <c r="AK115" s="22"/>
      <c r="AL115" s="16"/>
    </row>
    <row r="116" spans="2:38" ht="12.95" hidden="1" customHeight="1" outlineLevel="1" x14ac:dyDescent="0.2">
      <c r="B116" s="67" t="s">
        <v>47</v>
      </c>
      <c r="C116" s="447"/>
      <c r="D116" s="448"/>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205">
        <f>SUM(E116:AI116)</f>
        <v>0</v>
      </c>
      <c r="AK116" s="22"/>
      <c r="AL116" s="16"/>
    </row>
    <row r="117" spans="2:38" s="45" customFormat="1" ht="12.95" customHeight="1" collapsed="1" x14ac:dyDescent="0.2">
      <c r="B117" s="403" t="str">
        <f>CONCATENATE("Total hours project 9: GA "&amp;E106)</f>
        <v>Total hours project 9: GA 0</v>
      </c>
      <c r="C117" s="404"/>
      <c r="D117" s="405"/>
      <c r="E117" s="207">
        <f t="shared" ref="E117:AF117" si="28">SUM(E107:E116)</f>
        <v>0</v>
      </c>
      <c r="F117" s="207">
        <f t="shared" si="28"/>
        <v>0</v>
      </c>
      <c r="G117" s="207">
        <f t="shared" si="28"/>
        <v>0</v>
      </c>
      <c r="H117" s="207">
        <f t="shared" si="28"/>
        <v>0</v>
      </c>
      <c r="I117" s="207">
        <f t="shared" si="28"/>
        <v>0</v>
      </c>
      <c r="J117" s="207">
        <f t="shared" si="28"/>
        <v>0</v>
      </c>
      <c r="K117" s="207">
        <f t="shared" si="28"/>
        <v>0</v>
      </c>
      <c r="L117" s="207">
        <f t="shared" si="28"/>
        <v>0</v>
      </c>
      <c r="M117" s="207">
        <f t="shared" si="28"/>
        <v>0</v>
      </c>
      <c r="N117" s="207">
        <f t="shared" si="28"/>
        <v>0</v>
      </c>
      <c r="O117" s="207">
        <f t="shared" si="28"/>
        <v>0</v>
      </c>
      <c r="P117" s="207">
        <f t="shared" si="28"/>
        <v>0</v>
      </c>
      <c r="Q117" s="207">
        <f t="shared" si="28"/>
        <v>0</v>
      </c>
      <c r="R117" s="207">
        <f t="shared" si="28"/>
        <v>0</v>
      </c>
      <c r="S117" s="207">
        <f t="shared" si="28"/>
        <v>0</v>
      </c>
      <c r="T117" s="207">
        <f t="shared" si="28"/>
        <v>0</v>
      </c>
      <c r="U117" s="207">
        <f t="shared" si="28"/>
        <v>0</v>
      </c>
      <c r="V117" s="207">
        <f t="shared" si="28"/>
        <v>0</v>
      </c>
      <c r="W117" s="207">
        <f t="shared" si="28"/>
        <v>0</v>
      </c>
      <c r="X117" s="207">
        <f t="shared" si="28"/>
        <v>0</v>
      </c>
      <c r="Y117" s="207">
        <f t="shared" si="28"/>
        <v>0</v>
      </c>
      <c r="Z117" s="207">
        <f t="shared" si="28"/>
        <v>0</v>
      </c>
      <c r="AA117" s="207">
        <f t="shared" si="28"/>
        <v>0</v>
      </c>
      <c r="AB117" s="207">
        <f t="shared" si="28"/>
        <v>0</v>
      </c>
      <c r="AC117" s="207">
        <f t="shared" si="28"/>
        <v>0</v>
      </c>
      <c r="AD117" s="207">
        <f t="shared" si="28"/>
        <v>0</v>
      </c>
      <c r="AE117" s="207">
        <f t="shared" si="28"/>
        <v>0</v>
      </c>
      <c r="AF117" s="207">
        <f t="shared" si="28"/>
        <v>0</v>
      </c>
      <c r="AG117" s="207">
        <f>SUM(AG107:AG116)</f>
        <v>0</v>
      </c>
      <c r="AH117" s="207">
        <f>SUM(AH107:AH116)</f>
        <v>0</v>
      </c>
      <c r="AI117" s="207">
        <f t="shared" ref="AI117" si="29">SUM(AI107:AI116)</f>
        <v>0</v>
      </c>
      <c r="AJ117" s="208">
        <f>SUM(AJ107:AJ116)</f>
        <v>0</v>
      </c>
      <c r="AK117" s="27"/>
      <c r="AL117" s="16"/>
    </row>
    <row r="118" spans="2:38" ht="12.6" hidden="1" customHeight="1" outlineLevel="1" x14ac:dyDescent="0.2">
      <c r="B118" s="410" t="s">
        <v>78</v>
      </c>
      <c r="C118" s="411"/>
      <c r="D118" s="411"/>
      <c r="E118" s="455">
        <f>'Basic info &amp; Projects'!C63</f>
        <v>0</v>
      </c>
      <c r="F118" s="455"/>
      <c r="G118" s="455"/>
      <c r="H118" s="455"/>
      <c r="I118" s="455"/>
      <c r="J118" s="264"/>
      <c r="K118" s="456" t="s">
        <v>77</v>
      </c>
      <c r="L118" s="456"/>
      <c r="M118" s="456"/>
      <c r="N118" s="456"/>
      <c r="O118" s="456"/>
      <c r="P118" s="262">
        <f>'Basic info &amp; Projects'!C61</f>
        <v>0</v>
      </c>
      <c r="Q118" s="265"/>
      <c r="R118" s="212"/>
      <c r="S118" s="212"/>
      <c r="T118" s="212"/>
      <c r="U118" s="212"/>
      <c r="V118" s="212"/>
      <c r="W118" s="212"/>
      <c r="X118" s="356" t="str">
        <f>IF(AJ129&gt;0,IF('Basic info &amp; Projects'!$C$63&lt;&gt;"",IF('Basic info &amp; Projects'!$C$61&lt;&gt;"",,"Required information about the project namne is missing"),"Required information about the project Grant Agreement number is missing"),"")</f>
        <v/>
      </c>
      <c r="Y118" s="212"/>
      <c r="Z118" s="212"/>
      <c r="AA118" s="212"/>
      <c r="AB118" s="212"/>
      <c r="AC118" s="212"/>
      <c r="AD118" s="212"/>
      <c r="AE118" s="213"/>
      <c r="AF118" s="212"/>
      <c r="AG118" s="212"/>
      <c r="AH118" s="212"/>
      <c r="AI118" s="212"/>
      <c r="AJ118" s="235"/>
      <c r="AK118" s="20"/>
      <c r="AL118" s="16"/>
    </row>
    <row r="119" spans="2:38" ht="12.95" hidden="1" customHeight="1" outlineLevel="1" x14ac:dyDescent="0.2">
      <c r="B119" s="21" t="s">
        <v>4</v>
      </c>
      <c r="C119" s="381"/>
      <c r="D119" s="44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202">
        <f>SUM(E119:AI119)</f>
        <v>0</v>
      </c>
      <c r="AK119" s="22"/>
      <c r="AL119" s="16"/>
    </row>
    <row r="120" spans="2:38" ht="12.95" hidden="1" customHeight="1" outlineLevel="1" x14ac:dyDescent="0.2">
      <c r="B120" s="23" t="s">
        <v>6</v>
      </c>
      <c r="C120" s="381"/>
      <c r="D120" s="44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202">
        <f>SUM(E120:AI120)</f>
        <v>0</v>
      </c>
      <c r="AK120" s="22"/>
      <c r="AL120" s="16"/>
    </row>
    <row r="121" spans="2:38" ht="12.95" hidden="1" customHeight="1" outlineLevel="1" x14ac:dyDescent="0.2">
      <c r="B121" s="25" t="s">
        <v>5</v>
      </c>
      <c r="C121" s="383"/>
      <c r="D121" s="442"/>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202">
        <f t="shared" ref="AJ121:AJ126" si="30">SUM(E121:AI121)</f>
        <v>0</v>
      </c>
      <c r="AK121" s="22"/>
      <c r="AL121" s="16"/>
    </row>
    <row r="122" spans="2:38" ht="12.95" hidden="1" customHeight="1" outlineLevel="1" x14ac:dyDescent="0.2">
      <c r="B122" s="25" t="s">
        <v>8</v>
      </c>
      <c r="C122" s="383"/>
      <c r="D122" s="442"/>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310"/>
      <c r="AJ122" s="202">
        <f t="shared" si="30"/>
        <v>0</v>
      </c>
      <c r="AK122" s="22"/>
      <c r="AL122" s="16"/>
    </row>
    <row r="123" spans="2:38" ht="12.95" hidden="1" customHeight="1" outlineLevel="1" x14ac:dyDescent="0.2">
      <c r="B123" s="25" t="s">
        <v>7</v>
      </c>
      <c r="C123" s="383"/>
      <c r="D123" s="442"/>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202">
        <f t="shared" si="30"/>
        <v>0</v>
      </c>
      <c r="AK123" s="22"/>
      <c r="AL123" s="16"/>
    </row>
    <row r="124" spans="2:38" ht="12.95" hidden="1" customHeight="1" outlineLevel="1" x14ac:dyDescent="0.2">
      <c r="B124" s="25" t="s">
        <v>9</v>
      </c>
      <c r="C124" s="443"/>
      <c r="D124" s="444"/>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0"/>
      <c r="AJ124" s="202">
        <f t="shared" si="30"/>
        <v>0</v>
      </c>
      <c r="AK124" s="22"/>
      <c r="AL124" s="16"/>
    </row>
    <row r="125" spans="2:38" ht="12.95" hidden="1" customHeight="1" outlineLevel="1" x14ac:dyDescent="0.2">
      <c r="B125" s="25" t="s">
        <v>42</v>
      </c>
      <c r="C125" s="443"/>
      <c r="D125" s="444"/>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202">
        <f t="shared" si="30"/>
        <v>0</v>
      </c>
      <c r="AK125" s="22"/>
      <c r="AL125" s="16"/>
    </row>
    <row r="126" spans="2:38" ht="12.95" hidden="1" customHeight="1" outlineLevel="1" x14ac:dyDescent="0.2">
      <c r="B126" s="25" t="s">
        <v>43</v>
      </c>
      <c r="C126" s="443"/>
      <c r="D126" s="444"/>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202">
        <f t="shared" si="30"/>
        <v>0</v>
      </c>
      <c r="AK126" s="22"/>
      <c r="AL126" s="16"/>
    </row>
    <row r="127" spans="2:38" ht="12.95" hidden="1" customHeight="1" outlineLevel="1" x14ac:dyDescent="0.2">
      <c r="B127" s="25" t="s">
        <v>44</v>
      </c>
      <c r="C127" s="443"/>
      <c r="D127" s="444"/>
      <c r="E127" s="309"/>
      <c r="F127" s="309"/>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I127" s="309"/>
      <c r="AJ127" s="202">
        <f>SUM(E127:AI127)</f>
        <v>0</v>
      </c>
      <c r="AK127" s="22"/>
      <c r="AL127" s="16"/>
    </row>
    <row r="128" spans="2:38" ht="12.95" hidden="1" customHeight="1" outlineLevel="1" x14ac:dyDescent="0.2">
      <c r="B128" s="67" t="s">
        <v>47</v>
      </c>
      <c r="C128" s="447"/>
      <c r="D128" s="448"/>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205">
        <f>SUM(E128:AI128)</f>
        <v>0</v>
      </c>
      <c r="AK128" s="22"/>
      <c r="AL128" s="16"/>
    </row>
    <row r="129" spans="2:39" s="45" customFormat="1" ht="12.95" customHeight="1" collapsed="1" thickBot="1" x14ac:dyDescent="0.25">
      <c r="B129" s="416" t="str">
        <f>CONCATENATE("Total hours project 10: GA "&amp;E118)</f>
        <v>Total hours project 10: GA 0</v>
      </c>
      <c r="C129" s="417"/>
      <c r="D129" s="418"/>
      <c r="E129" s="207">
        <f t="shared" ref="E129:AF129" si="31">SUM(E119:E128)</f>
        <v>0</v>
      </c>
      <c r="F129" s="207">
        <f t="shared" si="31"/>
        <v>0</v>
      </c>
      <c r="G129" s="207">
        <f t="shared" si="31"/>
        <v>0</v>
      </c>
      <c r="H129" s="207">
        <f t="shared" ref="H129" si="32">SUM(H119:H128)</f>
        <v>0</v>
      </c>
      <c r="I129" s="207">
        <f t="shared" si="31"/>
        <v>0</v>
      </c>
      <c r="J129" s="207">
        <f t="shared" si="31"/>
        <v>0</v>
      </c>
      <c r="K129" s="207">
        <f t="shared" si="31"/>
        <v>0</v>
      </c>
      <c r="L129" s="207">
        <f t="shared" si="31"/>
        <v>0</v>
      </c>
      <c r="M129" s="207">
        <f t="shared" si="31"/>
        <v>0</v>
      </c>
      <c r="N129" s="207">
        <f t="shared" si="31"/>
        <v>0</v>
      </c>
      <c r="O129" s="207">
        <f t="shared" si="31"/>
        <v>0</v>
      </c>
      <c r="P129" s="207">
        <f t="shared" si="31"/>
        <v>0</v>
      </c>
      <c r="Q129" s="207">
        <f t="shared" si="31"/>
        <v>0</v>
      </c>
      <c r="R129" s="207">
        <f t="shared" si="31"/>
        <v>0</v>
      </c>
      <c r="S129" s="207">
        <f t="shared" si="31"/>
        <v>0</v>
      </c>
      <c r="T129" s="207">
        <f t="shared" si="31"/>
        <v>0</v>
      </c>
      <c r="U129" s="207">
        <f t="shared" si="31"/>
        <v>0</v>
      </c>
      <c r="V129" s="207">
        <f t="shared" si="31"/>
        <v>0</v>
      </c>
      <c r="W129" s="207">
        <f t="shared" si="31"/>
        <v>0</v>
      </c>
      <c r="X129" s="207">
        <f t="shared" si="31"/>
        <v>0</v>
      </c>
      <c r="Y129" s="207">
        <f t="shared" si="31"/>
        <v>0</v>
      </c>
      <c r="Z129" s="207">
        <f t="shared" si="31"/>
        <v>0</v>
      </c>
      <c r="AA129" s="207">
        <f t="shared" si="31"/>
        <v>0</v>
      </c>
      <c r="AB129" s="207">
        <f t="shared" si="31"/>
        <v>0</v>
      </c>
      <c r="AC129" s="207">
        <f t="shared" si="31"/>
        <v>0</v>
      </c>
      <c r="AD129" s="207">
        <f t="shared" si="31"/>
        <v>0</v>
      </c>
      <c r="AE129" s="207">
        <f t="shared" si="31"/>
        <v>0</v>
      </c>
      <c r="AF129" s="207">
        <f t="shared" si="31"/>
        <v>0</v>
      </c>
      <c r="AG129" s="207">
        <f>SUM(AG119:AG128)</f>
        <v>0</v>
      </c>
      <c r="AH129" s="207">
        <f>SUM(AH119:AH128)</f>
        <v>0</v>
      </c>
      <c r="AI129" s="207">
        <f t="shared" ref="AI129" si="33">SUM(AI119:AI128)</f>
        <v>0</v>
      </c>
      <c r="AJ129" s="217">
        <f>SUM(AJ119:AJ128)</f>
        <v>0</v>
      </c>
      <c r="AK129" s="27"/>
      <c r="AL129" s="16"/>
    </row>
    <row r="130" spans="2:39" ht="12.95" customHeight="1" x14ac:dyDescent="0.2">
      <c r="B130" s="424" t="s">
        <v>130</v>
      </c>
      <c r="C130" s="425"/>
      <c r="D130" s="426"/>
      <c r="E130" s="219">
        <f t="shared" ref="E130:H130" si="34">E129+E117+E105+E93+E81+E69+E57+E45+E33+E21</f>
        <v>0</v>
      </c>
      <c r="F130" s="219">
        <f t="shared" si="34"/>
        <v>0</v>
      </c>
      <c r="G130" s="219">
        <f t="shared" si="34"/>
        <v>0</v>
      </c>
      <c r="H130" s="219">
        <f t="shared" si="34"/>
        <v>0</v>
      </c>
      <c r="I130" s="219">
        <f t="shared" ref="I130:R130" si="35">I129+I117+I105+I93+I81+I69+I57+I45+I33+I21</f>
        <v>0</v>
      </c>
      <c r="J130" s="219">
        <f t="shared" ref="J130" si="36">J129+J117+J105+J93+J81+J69+J57+J45+J33+J21</f>
        <v>0</v>
      </c>
      <c r="K130" s="219">
        <f t="shared" si="35"/>
        <v>0</v>
      </c>
      <c r="L130" s="219">
        <f t="shared" si="35"/>
        <v>0</v>
      </c>
      <c r="M130" s="219">
        <f t="shared" si="35"/>
        <v>0</v>
      </c>
      <c r="N130" s="219">
        <f t="shared" ref="N130:O130" si="37">N129+N117+N105+N93+N81+N69+N57+N45+N33+N21</f>
        <v>0</v>
      </c>
      <c r="O130" s="219">
        <f t="shared" si="37"/>
        <v>0</v>
      </c>
      <c r="P130" s="219">
        <f t="shared" si="35"/>
        <v>0</v>
      </c>
      <c r="Q130" s="219">
        <f t="shared" si="35"/>
        <v>0</v>
      </c>
      <c r="R130" s="219">
        <f t="shared" si="35"/>
        <v>0</v>
      </c>
      <c r="S130" s="219">
        <f t="shared" ref="S130:AG130" si="38">S129+S117+S105+S93+S81+S69+S57+S45+S33+S21</f>
        <v>0</v>
      </c>
      <c r="T130" s="219">
        <f t="shared" si="38"/>
        <v>0</v>
      </c>
      <c r="U130" s="219">
        <f t="shared" si="38"/>
        <v>0</v>
      </c>
      <c r="V130" s="219">
        <f t="shared" si="38"/>
        <v>0</v>
      </c>
      <c r="W130" s="219">
        <f t="shared" si="38"/>
        <v>0</v>
      </c>
      <c r="X130" s="219">
        <f t="shared" si="38"/>
        <v>0</v>
      </c>
      <c r="Y130" s="219">
        <f t="shared" si="38"/>
        <v>0</v>
      </c>
      <c r="Z130" s="219">
        <f t="shared" si="38"/>
        <v>0</v>
      </c>
      <c r="AA130" s="219">
        <f t="shared" si="38"/>
        <v>0</v>
      </c>
      <c r="AB130" s="219">
        <f t="shared" si="38"/>
        <v>0</v>
      </c>
      <c r="AC130" s="219">
        <f t="shared" si="38"/>
        <v>0</v>
      </c>
      <c r="AD130" s="219">
        <f t="shared" si="38"/>
        <v>0</v>
      </c>
      <c r="AE130" s="219">
        <f t="shared" si="38"/>
        <v>0</v>
      </c>
      <c r="AF130" s="219">
        <f t="shared" si="38"/>
        <v>0</v>
      </c>
      <c r="AG130" s="219">
        <f t="shared" si="38"/>
        <v>0</v>
      </c>
      <c r="AH130" s="219">
        <f t="shared" ref="AH130:AI130" si="39">AH129+AH117+AH105+AH93+AH81+AH69+AH57+AH45+AH33+AH21</f>
        <v>0</v>
      </c>
      <c r="AI130" s="219">
        <f t="shared" si="39"/>
        <v>0</v>
      </c>
      <c r="AJ130" s="238">
        <f t="shared" ref="AJ130:AJ136" si="40">SUM(E130:AI130)</f>
        <v>0</v>
      </c>
      <c r="AK130" s="27"/>
      <c r="AL130" s="16"/>
    </row>
    <row r="131" spans="2:39" ht="12.6" customHeight="1" x14ac:dyDescent="0.2">
      <c r="B131" s="403" t="s">
        <v>51</v>
      </c>
      <c r="C131" s="404"/>
      <c r="D131" s="405"/>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2">
        <f t="shared" si="40"/>
        <v>0</v>
      </c>
      <c r="AK131" s="27"/>
      <c r="AL131" s="16"/>
    </row>
    <row r="132" spans="2:39" ht="12.95" customHeight="1" x14ac:dyDescent="0.2">
      <c r="B132" s="403" t="s">
        <v>58</v>
      </c>
      <c r="C132" s="404"/>
      <c r="D132" s="404"/>
      <c r="E132" s="223">
        <f>IF(E$9&lt;&gt;"sat",IF(E$9&lt;&gt;"sun",IF('Basic info &amp; Projects'!$C$9=1700,8,IF('Basic info &amp; Projects'!$C$9=1732,8,)),),)</f>
        <v>0</v>
      </c>
      <c r="F132" s="223">
        <f>IF(F$9&lt;&gt;"sat",IF(F$9&lt;&gt;"sun",(IF('Basic info &amp; Projects'!$C$9=1700,8,IF('Basic info &amp; Projects'!$C$9=1732,8,IF('Basic info &amp; Projects'!$C$9=1756,8,)))),),)</f>
        <v>0</v>
      </c>
      <c r="G132" s="223">
        <f>IF(G$9&lt;&gt;"sat",IF(G$9&lt;&gt;"sun",(IF('Basic info &amp; Projects'!$C$9=1700,8,IF('Basic info &amp; Projects'!$C$9=1732,8,IF('Basic info &amp; Projects'!$C$9=1756,8,)))),),)</f>
        <v>0</v>
      </c>
      <c r="H132" s="223">
        <f>IF(H$9&lt;&gt;"sat",IF(H$9&lt;&gt;"sun",(IF('Basic info &amp; Projects'!$C$9=1700,8,IF('Basic info &amp; Projects'!$C$9=1732,8,IF('Basic info &amp; Projects'!$C$9=1756,8,)))),),)</f>
        <v>0</v>
      </c>
      <c r="I132" s="223">
        <f>IF(G$9&lt;&gt;"sat",IF(G$9&lt;&gt;"sun",IF('Basic info &amp; Projects'!$C$9=1700,8,),),)</f>
        <v>0</v>
      </c>
      <c r="J132" s="223">
        <f>IF(H$9&lt;&gt;"sat",IF(H$9&lt;&gt;"sun",IF('Basic info &amp; Projects'!$C$9=1700,8,),),)</f>
        <v>0</v>
      </c>
      <c r="K132" s="223"/>
      <c r="L132" s="223"/>
      <c r="M132" s="223">
        <f>IF(K$9&lt;&gt;"sat",IF(K$9&lt;&gt;"sun",IF('Basic info &amp; Projects'!$C$9=1700,8,),),)</f>
        <v>0</v>
      </c>
      <c r="N132" s="223">
        <f>IF(L$9&lt;&gt;"sat",IF(L$9&lt;&gt;"sun",IF('Basic info &amp; Projects'!$C$9=1700,8,),),)</f>
        <v>0</v>
      </c>
      <c r="O132" s="223">
        <f>IF(M$9&lt;&gt;"sat",IF(M$9&lt;&gt;"sun",IF('Basic info &amp; Projects'!$C$9=1700,8,),),)</f>
        <v>0</v>
      </c>
      <c r="P132" s="223">
        <f>IF(N$9&lt;&gt;"sat",IF(N$9&lt;&gt;"sun",IF('Basic info &amp; Projects'!$C$9=1700,8,),),)</f>
        <v>0</v>
      </c>
      <c r="Q132" s="223">
        <f>IF(O$9&lt;&gt;"sat",IF(O$9&lt;&gt;"sun",IF('Basic info &amp; Projects'!$C$9=1700,8,),),)</f>
        <v>0</v>
      </c>
      <c r="R132" s="223"/>
      <c r="S132" s="223"/>
      <c r="T132" s="223"/>
      <c r="U132" s="223"/>
      <c r="V132" s="223"/>
      <c r="W132" s="223"/>
      <c r="X132" s="223"/>
      <c r="Y132" s="223"/>
      <c r="Z132" s="223"/>
      <c r="AA132" s="223"/>
      <c r="AB132" s="223"/>
      <c r="AC132" s="223"/>
      <c r="AD132" s="223"/>
      <c r="AE132" s="223"/>
      <c r="AF132" s="223"/>
      <c r="AG132" s="223"/>
      <c r="AH132" s="223"/>
      <c r="AI132" s="223"/>
      <c r="AJ132" s="222">
        <f t="shared" si="40"/>
        <v>0</v>
      </c>
      <c r="AK132" s="27"/>
      <c r="AL132" s="16"/>
    </row>
    <row r="133" spans="2:39" ht="12.95" customHeight="1" x14ac:dyDescent="0.2">
      <c r="B133" s="403" t="s">
        <v>53</v>
      </c>
      <c r="C133" s="404"/>
      <c r="D133" s="405"/>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2">
        <f t="shared" si="40"/>
        <v>0</v>
      </c>
      <c r="AK133" s="27"/>
      <c r="AL133" s="16"/>
    </row>
    <row r="134" spans="2:39" ht="12.95" customHeight="1" x14ac:dyDescent="0.2">
      <c r="B134" s="403" t="s">
        <v>54</v>
      </c>
      <c r="C134" s="404"/>
      <c r="D134" s="405"/>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2">
        <f t="shared" si="40"/>
        <v>0</v>
      </c>
      <c r="AK134" s="27"/>
      <c r="AL134" s="16"/>
    </row>
    <row r="135" spans="2:39" ht="12.95" customHeight="1" thickBot="1" x14ac:dyDescent="0.25">
      <c r="B135" s="416" t="s">
        <v>57</v>
      </c>
      <c r="C135" s="417"/>
      <c r="D135" s="418"/>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4">
        <f t="shared" si="40"/>
        <v>0</v>
      </c>
      <c r="AK135" s="27"/>
      <c r="AL135" s="16"/>
    </row>
    <row r="136" spans="2:39" ht="12.95" customHeight="1" thickBot="1" x14ac:dyDescent="0.25">
      <c r="B136" s="419" t="s">
        <v>81</v>
      </c>
      <c r="C136" s="420"/>
      <c r="D136" s="421"/>
      <c r="E136" s="226">
        <f t="shared" ref="E136" si="41">SUM(E130:E135)</f>
        <v>0</v>
      </c>
      <c r="F136" s="226">
        <f>SUM(F130:F135)</f>
        <v>0</v>
      </c>
      <c r="G136" s="226">
        <f>SUM(G130:G135)</f>
        <v>0</v>
      </c>
      <c r="H136" s="226">
        <f>SUM(H130:H135)</f>
        <v>0</v>
      </c>
      <c r="I136" s="226">
        <f>SUM(I130:I135)</f>
        <v>0</v>
      </c>
      <c r="J136" s="226">
        <f t="shared" ref="J136" si="42">SUM(J130:J135)</f>
        <v>0</v>
      </c>
      <c r="K136" s="226">
        <f t="shared" ref="K136:R136" si="43">SUM(K130:K135)</f>
        <v>0</v>
      </c>
      <c r="L136" s="226">
        <f t="shared" si="43"/>
        <v>0</v>
      </c>
      <c r="M136" s="226">
        <f>SUM(M130:M135)</f>
        <v>0</v>
      </c>
      <c r="N136" s="226">
        <f t="shared" ref="N136" si="44">SUM(N130:N135)</f>
        <v>0</v>
      </c>
      <c r="O136" s="226">
        <f>SUM(O130:O135)</f>
        <v>0</v>
      </c>
      <c r="P136" s="226">
        <f t="shared" si="43"/>
        <v>0</v>
      </c>
      <c r="Q136" s="226">
        <f t="shared" si="43"/>
        <v>0</v>
      </c>
      <c r="R136" s="226">
        <f t="shared" si="43"/>
        <v>0</v>
      </c>
      <c r="S136" s="226">
        <f t="shared" ref="S136:AF136" si="45">SUM(S130:S135)</f>
        <v>0</v>
      </c>
      <c r="T136" s="226">
        <f t="shared" si="45"/>
        <v>0</v>
      </c>
      <c r="U136" s="226">
        <f t="shared" si="45"/>
        <v>0</v>
      </c>
      <c r="V136" s="226">
        <f t="shared" si="45"/>
        <v>0</v>
      </c>
      <c r="W136" s="226">
        <f t="shared" si="45"/>
        <v>0</v>
      </c>
      <c r="X136" s="226">
        <f t="shared" si="45"/>
        <v>0</v>
      </c>
      <c r="Y136" s="226">
        <f t="shared" si="45"/>
        <v>0</v>
      </c>
      <c r="Z136" s="226">
        <f t="shared" si="45"/>
        <v>0</v>
      </c>
      <c r="AA136" s="226">
        <f t="shared" si="45"/>
        <v>0</v>
      </c>
      <c r="AB136" s="226">
        <f t="shared" si="45"/>
        <v>0</v>
      </c>
      <c r="AC136" s="226">
        <f t="shared" si="45"/>
        <v>0</v>
      </c>
      <c r="AD136" s="226">
        <f t="shared" si="45"/>
        <v>0</v>
      </c>
      <c r="AE136" s="226">
        <f t="shared" si="45"/>
        <v>0</v>
      </c>
      <c r="AF136" s="226">
        <f t="shared" si="45"/>
        <v>0</v>
      </c>
      <c r="AG136" s="226">
        <f>SUM(AG130:AG135)</f>
        <v>0</v>
      </c>
      <c r="AH136" s="226">
        <f>SUM(AH130:AH135)</f>
        <v>0</v>
      </c>
      <c r="AI136" s="226">
        <f t="shared" ref="AI136" si="46">SUM(AI130:AI135)</f>
        <v>0</v>
      </c>
      <c r="AJ136" s="241">
        <f t="shared" si="40"/>
        <v>0</v>
      </c>
      <c r="AK136" s="27"/>
      <c r="AL136" s="16"/>
    </row>
    <row r="137" spans="2:39" ht="12" customHeight="1" thickBot="1" x14ac:dyDescent="0.25">
      <c r="F137" s="17"/>
      <c r="G137" s="17"/>
      <c r="H137" s="17"/>
      <c r="I137" s="17"/>
      <c r="J137" s="17"/>
      <c r="K137" s="17"/>
      <c r="L137" s="17"/>
      <c r="M137" s="17"/>
      <c r="N137" s="17"/>
      <c r="O137" s="17"/>
      <c r="P137" s="17"/>
    </row>
    <row r="138" spans="2:39" ht="12" hidden="1" customHeight="1" x14ac:dyDescent="0.2">
      <c r="B138" s="29" t="s">
        <v>48</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row>
    <row r="139" spans="2:39" ht="53.45" hidden="1" customHeight="1" thickBot="1" x14ac:dyDescent="0.25">
      <c r="B139" s="438"/>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39"/>
      <c r="AI139" s="439"/>
      <c r="AJ139" s="440"/>
    </row>
    <row r="140" spans="2:39" ht="12" hidden="1" customHeight="1" thickBot="1" x14ac:dyDescent="0.25">
      <c r="B140" s="32"/>
      <c r="C140" s="16"/>
      <c r="D140" s="33"/>
    </row>
    <row r="141" spans="2:39" ht="12.95" customHeight="1" thickTop="1" thickBot="1" x14ac:dyDescent="0.25">
      <c r="B141" s="34" t="s">
        <v>36</v>
      </c>
      <c r="C141" s="35"/>
      <c r="D141" s="36"/>
      <c r="E141" s="430" t="s">
        <v>144</v>
      </c>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2"/>
      <c r="AK141" s="147"/>
      <c r="AL141" s="147"/>
      <c r="AM141" s="147"/>
    </row>
    <row r="142" spans="2:39" ht="23.25" customHeight="1" thickBot="1" x14ac:dyDescent="0.25">
      <c r="B142" s="445" t="s">
        <v>133</v>
      </c>
      <c r="C142" s="446"/>
      <c r="D142" s="36"/>
      <c r="E142" s="433"/>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5"/>
    </row>
    <row r="143" spans="2:39" ht="12" customHeight="1" x14ac:dyDescent="0.2">
      <c r="B143" s="37"/>
      <c r="C143" s="32"/>
      <c r="D143" s="36"/>
    </row>
    <row r="144" spans="2:39" ht="15.6" customHeight="1" x14ac:dyDescent="0.2">
      <c r="B144" s="38" t="s">
        <v>10</v>
      </c>
      <c r="C144" s="436" t="s">
        <v>92</v>
      </c>
      <c r="D144" s="437"/>
      <c r="E144" s="437"/>
      <c r="F144" s="437"/>
      <c r="G144" s="437"/>
      <c r="H144" s="437"/>
      <c r="I144" s="437"/>
      <c r="J144" s="39"/>
      <c r="K144" s="39"/>
      <c r="L144" s="85" t="s">
        <v>17</v>
      </c>
      <c r="M144" s="85"/>
      <c r="N144" s="85"/>
      <c r="O144" s="436" t="s">
        <v>98</v>
      </c>
      <c r="P144" s="436"/>
      <c r="Q144" s="436"/>
      <c r="R144" s="436"/>
      <c r="S144" s="436"/>
      <c r="T144" s="436"/>
      <c r="U144" s="436"/>
      <c r="V144" s="436"/>
      <c r="W144" s="436"/>
      <c r="X144" s="436"/>
      <c r="Y144" s="436"/>
      <c r="AB144" s="85" t="s">
        <v>17</v>
      </c>
      <c r="AC144" s="85"/>
      <c r="AD144" s="85"/>
      <c r="AE144" s="436" t="s">
        <v>93</v>
      </c>
      <c r="AF144" s="436"/>
      <c r="AG144" s="436"/>
      <c r="AH144" s="436"/>
      <c r="AI144" s="436"/>
      <c r="AJ144" s="436"/>
      <c r="AK144" s="436"/>
      <c r="AL144" s="436"/>
    </row>
    <row r="145" spans="2:39" ht="9" customHeight="1" x14ac:dyDescent="0.2">
      <c r="C145" s="40"/>
      <c r="D145" s="41"/>
      <c r="F145" s="84"/>
      <c r="G145" s="84"/>
      <c r="H145" s="84"/>
      <c r="I145" s="84"/>
      <c r="J145" s="84"/>
      <c r="K145" s="84"/>
      <c r="L145" s="38"/>
      <c r="M145" s="39"/>
      <c r="N145" s="39"/>
      <c r="O145" s="40"/>
      <c r="AB145" s="38"/>
      <c r="AC145" s="39"/>
      <c r="AD145" s="39"/>
      <c r="AE145" s="40"/>
    </row>
    <row r="146" spans="2:39" ht="17.45" customHeight="1" x14ac:dyDescent="0.2">
      <c r="B146" s="38" t="s">
        <v>45</v>
      </c>
      <c r="C146" s="92" t="s">
        <v>95</v>
      </c>
      <c r="D146" s="39"/>
      <c r="E146" s="39"/>
      <c r="F146" s="39"/>
      <c r="G146" s="39"/>
      <c r="H146" s="39"/>
      <c r="I146" s="39"/>
      <c r="L146" s="85" t="s">
        <v>45</v>
      </c>
      <c r="M146" s="85"/>
      <c r="N146" s="85"/>
      <c r="O146" s="436" t="s">
        <v>95</v>
      </c>
      <c r="P146" s="436"/>
      <c r="Q146" s="436"/>
      <c r="R146" s="436"/>
      <c r="S146" s="39"/>
      <c r="T146" s="39"/>
      <c r="U146" s="39"/>
      <c r="V146" s="39"/>
      <c r="W146" s="39"/>
      <c r="X146" s="39"/>
      <c r="Y146" s="39"/>
      <c r="AB146" s="85" t="s">
        <v>45</v>
      </c>
      <c r="AC146" s="85"/>
      <c r="AD146" s="85"/>
      <c r="AE146" s="436" t="s">
        <v>95</v>
      </c>
      <c r="AF146" s="436"/>
      <c r="AG146" s="436"/>
      <c r="AH146" s="436"/>
      <c r="AI146" s="39"/>
      <c r="AJ146" s="39"/>
      <c r="AK146" s="39"/>
    </row>
    <row r="147" spans="2:39" ht="40.700000000000003" customHeight="1" x14ac:dyDescent="0.2">
      <c r="B147" s="38" t="s">
        <v>46</v>
      </c>
      <c r="C147" s="427" t="s">
        <v>37</v>
      </c>
      <c r="D147" s="427"/>
      <c r="E147" s="427"/>
      <c r="F147" s="427"/>
      <c r="G147" s="427"/>
      <c r="H147" s="427"/>
      <c r="I147" s="427"/>
      <c r="J147" s="42"/>
      <c r="K147" s="42"/>
      <c r="L147" s="85" t="s">
        <v>46</v>
      </c>
      <c r="M147" s="85"/>
      <c r="N147" s="85"/>
      <c r="O147" s="427" t="s">
        <v>37</v>
      </c>
      <c r="P147" s="427"/>
      <c r="Q147" s="427"/>
      <c r="R147" s="427"/>
      <c r="S147" s="427"/>
      <c r="T147" s="427"/>
      <c r="U147" s="427"/>
      <c r="V147" s="427"/>
      <c r="W147" s="427"/>
      <c r="X147" s="427"/>
      <c r="Y147" s="427"/>
      <c r="AB147" s="85" t="s">
        <v>46</v>
      </c>
      <c r="AC147" s="85"/>
      <c r="AD147" s="85"/>
      <c r="AE147" s="428" t="s">
        <v>94</v>
      </c>
      <c r="AF147" s="428"/>
      <c r="AG147" s="428"/>
      <c r="AH147" s="428"/>
      <c r="AI147" s="428"/>
      <c r="AJ147" s="428"/>
      <c r="AK147" s="428"/>
      <c r="AL147" s="428"/>
      <c r="AM147" s="39"/>
    </row>
    <row r="148" spans="2:39" s="17" customFormat="1" ht="12" customHeight="1" x14ac:dyDescent="0.2">
      <c r="B148" s="43"/>
      <c r="D148" s="44"/>
    </row>
    <row r="149" spans="2:39" ht="12" customHeight="1" x14ac:dyDescent="0.2">
      <c r="E149" s="17"/>
    </row>
    <row r="150" spans="2:39" ht="12" customHeight="1" x14ac:dyDescent="0.2">
      <c r="B150" s="429" t="s">
        <v>109</v>
      </c>
      <c r="C150" s="429"/>
      <c r="D150" s="429"/>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row>
  </sheetData>
  <sheetProtection selectLockedCells="1"/>
  <dataConsolidate link="1"/>
  <mergeCells count="168">
    <mergeCell ref="C68:D68"/>
    <mergeCell ref="C11:D11"/>
    <mergeCell ref="C23:D23"/>
    <mergeCell ref="B142:C142"/>
    <mergeCell ref="E10:I10"/>
    <mergeCell ref="E22:I22"/>
    <mergeCell ref="E34:I34"/>
    <mergeCell ref="E46:I46"/>
    <mergeCell ref="E58:I58"/>
    <mergeCell ref="E70:I70"/>
    <mergeCell ref="E82:I82"/>
    <mergeCell ref="E94:I94"/>
    <mergeCell ref="E106:I106"/>
    <mergeCell ref="C24:D24"/>
    <mergeCell ref="C25:D25"/>
    <mergeCell ref="C26:D26"/>
    <mergeCell ref="C27:D27"/>
    <mergeCell ref="C28:D28"/>
    <mergeCell ref="C18:D18"/>
    <mergeCell ref="C19:D19"/>
    <mergeCell ref="C20:D20"/>
    <mergeCell ref="B21:D21"/>
    <mergeCell ref="B22:D22"/>
    <mergeCell ref="B46:D46"/>
    <mergeCell ref="B57:D57"/>
    <mergeCell ref="C29:D29"/>
    <mergeCell ref="C30:D30"/>
    <mergeCell ref="C31:D31"/>
    <mergeCell ref="C32:D32"/>
    <mergeCell ref="B33:D33"/>
    <mergeCell ref="B34:D34"/>
    <mergeCell ref="B1:AK1"/>
    <mergeCell ref="C3:G3"/>
    <mergeCell ref="L4:N4"/>
    <mergeCell ref="P6:Q6"/>
    <mergeCell ref="W6:AA6"/>
    <mergeCell ref="AB6:AC6"/>
    <mergeCell ref="K22:O22"/>
    <mergeCell ref="C12:D12"/>
    <mergeCell ref="C13:D13"/>
    <mergeCell ref="C14:D14"/>
    <mergeCell ref="C15:D15"/>
    <mergeCell ref="C16:D16"/>
    <mergeCell ref="C17:D17"/>
    <mergeCell ref="B8:D8"/>
    <mergeCell ref="AJ8:AJ9"/>
    <mergeCell ref="C9:D9"/>
    <mergeCell ref="B10:D10"/>
    <mergeCell ref="K10:O10"/>
    <mergeCell ref="C40:D40"/>
    <mergeCell ref="C41:D41"/>
    <mergeCell ref="C42:D42"/>
    <mergeCell ref="C43:D43"/>
    <mergeCell ref="C44:D44"/>
    <mergeCell ref="B45:D45"/>
    <mergeCell ref="K34:O34"/>
    <mergeCell ref="C35:D35"/>
    <mergeCell ref="C36:D36"/>
    <mergeCell ref="C37:D37"/>
    <mergeCell ref="C38:D38"/>
    <mergeCell ref="C39:D39"/>
    <mergeCell ref="C51:D51"/>
    <mergeCell ref="C52:D52"/>
    <mergeCell ref="C53:D53"/>
    <mergeCell ref="C54:D54"/>
    <mergeCell ref="C55:D55"/>
    <mergeCell ref="C56:D56"/>
    <mergeCell ref="K46:O46"/>
    <mergeCell ref="C47:D47"/>
    <mergeCell ref="C48:D48"/>
    <mergeCell ref="C49:D49"/>
    <mergeCell ref="C50:D50"/>
    <mergeCell ref="C62:D62"/>
    <mergeCell ref="C63:D63"/>
    <mergeCell ref="C64:D64"/>
    <mergeCell ref="C65:D65"/>
    <mergeCell ref="C66:D66"/>
    <mergeCell ref="C67:D67"/>
    <mergeCell ref="K58:O58"/>
    <mergeCell ref="C59:D59"/>
    <mergeCell ref="C60:D60"/>
    <mergeCell ref="C61:D61"/>
    <mergeCell ref="B58:D58"/>
    <mergeCell ref="C73:D73"/>
    <mergeCell ref="C74:D74"/>
    <mergeCell ref="C75:D75"/>
    <mergeCell ref="C76:D76"/>
    <mergeCell ref="C77:D77"/>
    <mergeCell ref="C78:D78"/>
    <mergeCell ref="B69:D69"/>
    <mergeCell ref="B70:D70"/>
    <mergeCell ref="K70:O70"/>
    <mergeCell ref="C71:D71"/>
    <mergeCell ref="C72:D72"/>
    <mergeCell ref="K94:O94"/>
    <mergeCell ref="C84:D84"/>
    <mergeCell ref="C85:D85"/>
    <mergeCell ref="C86:D86"/>
    <mergeCell ref="C87:D87"/>
    <mergeCell ref="C88:D88"/>
    <mergeCell ref="C89:D89"/>
    <mergeCell ref="C79:D79"/>
    <mergeCell ref="C80:D80"/>
    <mergeCell ref="B81:D81"/>
    <mergeCell ref="B82:D82"/>
    <mergeCell ref="K82:O82"/>
    <mergeCell ref="C83:D83"/>
    <mergeCell ref="C95:D95"/>
    <mergeCell ref="C96:D96"/>
    <mergeCell ref="C97:D97"/>
    <mergeCell ref="C98:D98"/>
    <mergeCell ref="C99:D99"/>
    <mergeCell ref="C100:D100"/>
    <mergeCell ref="C90:D90"/>
    <mergeCell ref="C91:D91"/>
    <mergeCell ref="C92:D92"/>
    <mergeCell ref="B93:D93"/>
    <mergeCell ref="B94:D94"/>
    <mergeCell ref="K106:O106"/>
    <mergeCell ref="C107:D107"/>
    <mergeCell ref="C108:D108"/>
    <mergeCell ref="C109:D109"/>
    <mergeCell ref="C110:D110"/>
    <mergeCell ref="C111:D111"/>
    <mergeCell ref="C101:D101"/>
    <mergeCell ref="C102:D102"/>
    <mergeCell ref="C103:D103"/>
    <mergeCell ref="C104:D104"/>
    <mergeCell ref="B105:D105"/>
    <mergeCell ref="B106:D106"/>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B129:D129"/>
    <mergeCell ref="B130:D130"/>
    <mergeCell ref="B131:D131"/>
    <mergeCell ref="B132:D132"/>
    <mergeCell ref="B133:D133"/>
    <mergeCell ref="B134:D134"/>
    <mergeCell ref="C123:D123"/>
    <mergeCell ref="C124:D124"/>
    <mergeCell ref="C125:D125"/>
    <mergeCell ref="C126:D126"/>
    <mergeCell ref="C127:D127"/>
    <mergeCell ref="C128:D128"/>
    <mergeCell ref="E141:AJ142"/>
    <mergeCell ref="B150:AJ150"/>
    <mergeCell ref="C147:I147"/>
    <mergeCell ref="B135:D135"/>
    <mergeCell ref="B136:D136"/>
    <mergeCell ref="B139:AJ139"/>
    <mergeCell ref="C144:I144"/>
    <mergeCell ref="O147:Y147"/>
    <mergeCell ref="AE147:AL147"/>
    <mergeCell ref="O144:Y144"/>
    <mergeCell ref="AE144:AL144"/>
    <mergeCell ref="O146:R146"/>
    <mergeCell ref="AE146:AH146"/>
  </mergeCells>
  <conditionalFormatting sqref="E9">
    <cfRule type="expression" dxfId="280" priority="135">
      <formula>E$9="sun"</formula>
    </cfRule>
  </conditionalFormatting>
  <conditionalFormatting sqref="F9:AI9">
    <cfRule type="expression" dxfId="279" priority="134">
      <formula>F$9="sun"</formula>
    </cfRule>
  </conditionalFormatting>
  <conditionalFormatting sqref="E8:AI8">
    <cfRule type="expression" dxfId="278" priority="133">
      <formula>E$9="sun"</formula>
    </cfRule>
  </conditionalFormatting>
  <conditionalFormatting sqref="E133:J135">
    <cfRule type="expression" dxfId="277" priority="131">
      <formula>E$9="sun"</formula>
    </cfRule>
    <cfRule type="expression" dxfId="276" priority="132">
      <formula>E$9="sat"</formula>
    </cfRule>
  </conditionalFormatting>
  <conditionalFormatting sqref="E130:J130">
    <cfRule type="expression" dxfId="275" priority="129">
      <formula>E$9="sun"</formula>
    </cfRule>
    <cfRule type="expression" dxfId="274" priority="130">
      <formula>E$9="sat"</formula>
    </cfRule>
  </conditionalFormatting>
  <conditionalFormatting sqref="E136:J136">
    <cfRule type="expression" dxfId="273" priority="127">
      <formula>E$9="sun"</formula>
    </cfRule>
    <cfRule type="expression" dxfId="272" priority="128">
      <formula>E$9="sat"</formula>
    </cfRule>
  </conditionalFormatting>
  <conditionalFormatting sqref="E131:J132">
    <cfRule type="expression" dxfId="271" priority="125">
      <formula>E$9="sun"</formula>
    </cfRule>
    <cfRule type="expression" dxfId="270" priority="126">
      <formula>E$9="sat"</formula>
    </cfRule>
  </conditionalFormatting>
  <conditionalFormatting sqref="E132:J132">
    <cfRule type="expression" dxfId="269" priority="120">
      <formula>E$9="fri"</formula>
    </cfRule>
    <cfRule type="expression" dxfId="268" priority="121">
      <formula>E$9="thu"</formula>
    </cfRule>
    <cfRule type="expression" dxfId="267" priority="122">
      <formula>E$9="wed"</formula>
    </cfRule>
    <cfRule type="expression" dxfId="266" priority="123">
      <formula>E$9="tue"</formula>
    </cfRule>
    <cfRule type="expression" dxfId="265" priority="124">
      <formula>E$9="mon"</formula>
    </cfRule>
  </conditionalFormatting>
  <conditionalFormatting sqref="K133:K135">
    <cfRule type="expression" dxfId="264" priority="118">
      <formula>K$9="sun"</formula>
    </cfRule>
    <cfRule type="expression" dxfId="263" priority="119">
      <formula>K$9="sat"</formula>
    </cfRule>
  </conditionalFormatting>
  <conditionalFormatting sqref="K130">
    <cfRule type="expression" dxfId="262" priority="116">
      <formula>K$9="sun"</formula>
    </cfRule>
    <cfRule type="expression" dxfId="261" priority="117">
      <formula>K$9="sat"</formula>
    </cfRule>
  </conditionalFormatting>
  <conditionalFormatting sqref="K136">
    <cfRule type="expression" dxfId="260" priority="114">
      <formula>K$9="sun"</formula>
    </cfRule>
    <cfRule type="expression" dxfId="259" priority="115">
      <formula>K$9="sat"</formula>
    </cfRule>
  </conditionalFormatting>
  <conditionalFormatting sqref="K131:K132">
    <cfRule type="expression" dxfId="258" priority="112">
      <formula>K$9="sun"</formula>
    </cfRule>
    <cfRule type="expression" dxfId="257" priority="113">
      <formula>K$9="sat"</formula>
    </cfRule>
  </conditionalFormatting>
  <conditionalFormatting sqref="K132">
    <cfRule type="expression" dxfId="256" priority="107">
      <formula>K$9="fri"</formula>
    </cfRule>
    <cfRule type="expression" dxfId="255" priority="108">
      <formula>K$9="thu"</formula>
    </cfRule>
    <cfRule type="expression" dxfId="254" priority="109">
      <formula>K$9="wed"</formula>
    </cfRule>
    <cfRule type="expression" dxfId="253" priority="110">
      <formula>K$9="tue"</formula>
    </cfRule>
    <cfRule type="expression" dxfId="252" priority="111">
      <formula>K$9="mon"</formula>
    </cfRule>
  </conditionalFormatting>
  <conditionalFormatting sqref="L130:AI131 L133:AI136 L132 R132:AI132">
    <cfRule type="expression" dxfId="251" priority="105">
      <formula>L$9="sun"</formula>
    </cfRule>
    <cfRule type="expression" dxfId="250" priority="106">
      <formula>L$9="sat"</formula>
    </cfRule>
  </conditionalFormatting>
  <conditionalFormatting sqref="F119:AF119">
    <cfRule type="expression" dxfId="249" priority="104">
      <formula>F$9="sun"</formula>
    </cfRule>
  </conditionalFormatting>
  <conditionalFormatting sqref="F119:AF129">
    <cfRule type="expression" dxfId="248" priority="102">
      <formula>F$9="sat"</formula>
    </cfRule>
    <cfRule type="expression" dxfId="247" priority="103">
      <formula>F$9="sun"</formula>
    </cfRule>
  </conditionalFormatting>
  <conditionalFormatting sqref="AG119:AI119">
    <cfRule type="expression" dxfId="246" priority="101">
      <formula>AG$9="sun"</formula>
    </cfRule>
  </conditionalFormatting>
  <conditionalFormatting sqref="AG119:AI129">
    <cfRule type="expression" dxfId="245" priority="99">
      <formula>AG$9="sat"</formula>
    </cfRule>
    <cfRule type="expression" dxfId="244" priority="100">
      <formula>AG$9="sun"</formula>
    </cfRule>
  </conditionalFormatting>
  <conditionalFormatting sqref="E119:AI129">
    <cfRule type="expression" dxfId="243" priority="98">
      <formula>E$9="sun"</formula>
    </cfRule>
  </conditionalFormatting>
  <conditionalFormatting sqref="E119:AI129">
    <cfRule type="expression" dxfId="242" priority="96">
      <formula>E$9="sat"</formula>
    </cfRule>
    <cfRule type="expression" dxfId="241" priority="97">
      <formula>E$9="sun"</formula>
    </cfRule>
  </conditionalFormatting>
  <conditionalFormatting sqref="F107:AF107">
    <cfRule type="expression" dxfId="240" priority="95">
      <formula>F$9="sun"</formula>
    </cfRule>
  </conditionalFormatting>
  <conditionalFormatting sqref="F107:AF117">
    <cfRule type="expression" dxfId="239" priority="93">
      <formula>F$9="sat"</formula>
    </cfRule>
    <cfRule type="expression" dxfId="238" priority="94">
      <formula>F$9="sun"</formula>
    </cfRule>
  </conditionalFormatting>
  <conditionalFormatting sqref="AG107:AI107">
    <cfRule type="expression" dxfId="237" priority="92">
      <formula>AG$9="sun"</formula>
    </cfRule>
  </conditionalFormatting>
  <conditionalFormatting sqref="AG107:AI117">
    <cfRule type="expression" dxfId="236" priority="90">
      <formula>AG$9="sat"</formula>
    </cfRule>
    <cfRule type="expression" dxfId="235" priority="91">
      <formula>AG$9="sun"</formula>
    </cfRule>
  </conditionalFormatting>
  <conditionalFormatting sqref="E107:AI117">
    <cfRule type="expression" dxfId="234" priority="89">
      <formula>E$9="sun"</formula>
    </cfRule>
  </conditionalFormatting>
  <conditionalFormatting sqref="E107:AI117">
    <cfRule type="expression" dxfId="233" priority="87">
      <formula>E$9="sat"</formula>
    </cfRule>
    <cfRule type="expression" dxfId="232" priority="88">
      <formula>E$9="sun"</formula>
    </cfRule>
  </conditionalFormatting>
  <conditionalFormatting sqref="F95:AF95">
    <cfRule type="expression" dxfId="231" priority="86">
      <formula>F$9="sun"</formula>
    </cfRule>
  </conditionalFormatting>
  <conditionalFormatting sqref="F95:AF105">
    <cfRule type="expression" dxfId="230" priority="84">
      <formula>F$9="sat"</formula>
    </cfRule>
    <cfRule type="expression" dxfId="229" priority="85">
      <formula>F$9="sun"</formula>
    </cfRule>
  </conditionalFormatting>
  <conditionalFormatting sqref="AG95:AI95">
    <cfRule type="expression" dxfId="228" priority="83">
      <formula>AG$9="sun"</formula>
    </cfRule>
  </conditionalFormatting>
  <conditionalFormatting sqref="AG95:AI105">
    <cfRule type="expression" dxfId="227" priority="81">
      <formula>AG$9="sat"</formula>
    </cfRule>
    <cfRule type="expression" dxfId="226" priority="82">
      <formula>AG$9="sun"</formula>
    </cfRule>
  </conditionalFormatting>
  <conditionalFormatting sqref="E95:AI105">
    <cfRule type="expression" dxfId="225" priority="80">
      <formula>E$9="sun"</formula>
    </cfRule>
  </conditionalFormatting>
  <conditionalFormatting sqref="E95:AI105">
    <cfRule type="expression" dxfId="224" priority="78">
      <formula>E$9="sat"</formula>
    </cfRule>
    <cfRule type="expression" dxfId="223" priority="79">
      <formula>E$9="sun"</formula>
    </cfRule>
  </conditionalFormatting>
  <conditionalFormatting sqref="F83:AF83">
    <cfRule type="expression" dxfId="222" priority="77">
      <formula>F$9="sun"</formula>
    </cfRule>
  </conditionalFormatting>
  <conditionalFormatting sqref="F83:AF93">
    <cfRule type="expression" dxfId="221" priority="75">
      <formula>F$9="sat"</formula>
    </cfRule>
    <cfRule type="expression" dxfId="220" priority="76">
      <formula>F$9="sun"</formula>
    </cfRule>
  </conditionalFormatting>
  <conditionalFormatting sqref="AG83:AI83">
    <cfRule type="expression" dxfId="219" priority="74">
      <formula>AG$9="sun"</formula>
    </cfRule>
  </conditionalFormatting>
  <conditionalFormatting sqref="AG83:AI93">
    <cfRule type="expression" dxfId="218" priority="72">
      <formula>AG$9="sat"</formula>
    </cfRule>
    <cfRule type="expression" dxfId="217" priority="73">
      <formula>AG$9="sun"</formula>
    </cfRule>
  </conditionalFormatting>
  <conditionalFormatting sqref="E83:AI93">
    <cfRule type="expression" dxfId="216" priority="71">
      <formula>E$9="sun"</formula>
    </cfRule>
  </conditionalFormatting>
  <conditionalFormatting sqref="E83:AI93">
    <cfRule type="expression" dxfId="215" priority="69">
      <formula>E$9="sat"</formula>
    </cfRule>
    <cfRule type="expression" dxfId="214" priority="70">
      <formula>E$9="sun"</formula>
    </cfRule>
  </conditionalFormatting>
  <conditionalFormatting sqref="F71:AF71">
    <cfRule type="expression" dxfId="213" priority="68">
      <formula>F$9="sun"</formula>
    </cfRule>
  </conditionalFormatting>
  <conditionalFormatting sqref="F71:AF81">
    <cfRule type="expression" dxfId="212" priority="66">
      <formula>F$9="sat"</formula>
    </cfRule>
    <cfRule type="expression" dxfId="211" priority="67">
      <formula>F$9="sun"</formula>
    </cfRule>
  </conditionalFormatting>
  <conditionalFormatting sqref="AG71:AI71">
    <cfRule type="expression" dxfId="210" priority="65">
      <formula>AG$9="sun"</formula>
    </cfRule>
  </conditionalFormatting>
  <conditionalFormatting sqref="AG71:AI81">
    <cfRule type="expression" dxfId="209" priority="63">
      <formula>AG$9="sat"</formula>
    </cfRule>
    <cfRule type="expression" dxfId="208" priority="64">
      <formula>AG$9="sun"</formula>
    </cfRule>
  </conditionalFormatting>
  <conditionalFormatting sqref="E71:AI81">
    <cfRule type="expression" dxfId="207" priority="62">
      <formula>E$9="sun"</formula>
    </cfRule>
  </conditionalFormatting>
  <conditionalFormatting sqref="E71:AI81">
    <cfRule type="expression" dxfId="206" priority="60">
      <formula>E$9="sat"</formula>
    </cfRule>
    <cfRule type="expression" dxfId="205" priority="61">
      <formula>E$9="sun"</formula>
    </cfRule>
  </conditionalFormatting>
  <conditionalFormatting sqref="F59:AF59">
    <cfRule type="expression" dxfId="204" priority="59">
      <formula>F$9="sun"</formula>
    </cfRule>
  </conditionalFormatting>
  <conditionalFormatting sqref="F59:AF69">
    <cfRule type="expression" dxfId="203" priority="57">
      <formula>F$9="sat"</formula>
    </cfRule>
    <cfRule type="expression" dxfId="202" priority="58">
      <formula>F$9="sun"</formula>
    </cfRule>
  </conditionalFormatting>
  <conditionalFormatting sqref="AG59:AI59">
    <cfRule type="expression" dxfId="201" priority="56">
      <formula>AG$9="sun"</formula>
    </cfRule>
  </conditionalFormatting>
  <conditionalFormatting sqref="AG59:AI69">
    <cfRule type="expression" dxfId="200" priority="54">
      <formula>AG$9="sat"</formula>
    </cfRule>
    <cfRule type="expression" dxfId="199" priority="55">
      <formula>AG$9="sun"</formula>
    </cfRule>
  </conditionalFormatting>
  <conditionalFormatting sqref="E59:AI69">
    <cfRule type="expression" dxfId="198" priority="53">
      <formula>E$9="sun"</formula>
    </cfRule>
  </conditionalFormatting>
  <conditionalFormatting sqref="E59:AI69">
    <cfRule type="expression" dxfId="197" priority="51">
      <formula>E$9="sat"</formula>
    </cfRule>
    <cfRule type="expression" dxfId="196" priority="52">
      <formula>E$9="sun"</formula>
    </cfRule>
  </conditionalFormatting>
  <conditionalFormatting sqref="F47:AF47">
    <cfRule type="expression" dxfId="195" priority="50">
      <formula>F$9="sun"</formula>
    </cfRule>
  </conditionalFormatting>
  <conditionalFormatting sqref="F47:AF57">
    <cfRule type="expression" dxfId="194" priority="48">
      <formula>F$9="sat"</formula>
    </cfRule>
    <cfRule type="expression" dxfId="193" priority="49">
      <formula>F$9="sun"</formula>
    </cfRule>
  </conditionalFormatting>
  <conditionalFormatting sqref="AG47:AI47">
    <cfRule type="expression" dxfId="192" priority="47">
      <formula>AG$9="sun"</formula>
    </cfRule>
  </conditionalFormatting>
  <conditionalFormatting sqref="AG47:AI57">
    <cfRule type="expression" dxfId="191" priority="45">
      <formula>AG$9="sat"</formula>
    </cfRule>
    <cfRule type="expression" dxfId="190" priority="46">
      <formula>AG$9="sun"</formula>
    </cfRule>
  </conditionalFormatting>
  <conditionalFormatting sqref="E47:AI57">
    <cfRule type="expression" dxfId="189" priority="44">
      <formula>E$9="sun"</formula>
    </cfRule>
  </conditionalFormatting>
  <conditionalFormatting sqref="E47:AI57">
    <cfRule type="expression" dxfId="188" priority="42">
      <formula>E$9="sat"</formula>
    </cfRule>
    <cfRule type="expression" dxfId="187" priority="43">
      <formula>E$9="sun"</formula>
    </cfRule>
  </conditionalFormatting>
  <conditionalFormatting sqref="F35:AF35">
    <cfRule type="expression" dxfId="186" priority="41">
      <formula>F$9="sun"</formula>
    </cfRule>
  </conditionalFormatting>
  <conditionalFormatting sqref="F35:AF45">
    <cfRule type="expression" dxfId="185" priority="39">
      <formula>F$9="sat"</formula>
    </cfRule>
    <cfRule type="expression" dxfId="184" priority="40">
      <formula>F$9="sun"</formula>
    </cfRule>
  </conditionalFormatting>
  <conditionalFormatting sqref="AG35:AI35">
    <cfRule type="expression" dxfId="183" priority="38">
      <formula>AG$9="sun"</formula>
    </cfRule>
  </conditionalFormatting>
  <conditionalFormatting sqref="AG35:AI45">
    <cfRule type="expression" dxfId="182" priority="36">
      <formula>AG$9="sat"</formula>
    </cfRule>
    <cfRule type="expression" dxfId="181" priority="37">
      <formula>AG$9="sun"</formula>
    </cfRule>
  </conditionalFormatting>
  <conditionalFormatting sqref="E35:AI45">
    <cfRule type="expression" dxfId="180" priority="35">
      <formula>E$9="sun"</formula>
    </cfRule>
  </conditionalFormatting>
  <conditionalFormatting sqref="E35:AI45">
    <cfRule type="expression" dxfId="179" priority="33">
      <formula>E$9="sat"</formula>
    </cfRule>
    <cfRule type="expression" dxfId="178" priority="34">
      <formula>E$9="sun"</formula>
    </cfRule>
  </conditionalFormatting>
  <conditionalFormatting sqref="F23:AF23">
    <cfRule type="expression" dxfId="177" priority="32">
      <formula>F$9="sun"</formula>
    </cfRule>
  </conditionalFormatting>
  <conditionalFormatting sqref="F23:AF33">
    <cfRule type="expression" dxfId="176" priority="30">
      <formula>F$9="sat"</formula>
    </cfRule>
    <cfRule type="expression" dxfId="175" priority="31">
      <formula>F$9="sun"</formula>
    </cfRule>
  </conditionalFormatting>
  <conditionalFormatting sqref="AG23:AI23">
    <cfRule type="expression" dxfId="174" priority="29">
      <formula>AG$9="sun"</formula>
    </cfRule>
  </conditionalFormatting>
  <conditionalFormatting sqref="AG23:AI33">
    <cfRule type="expression" dxfId="173" priority="27">
      <formula>AG$9="sat"</formula>
    </cfRule>
    <cfRule type="expression" dxfId="172" priority="28">
      <formula>AG$9="sun"</formula>
    </cfRule>
  </conditionalFormatting>
  <conditionalFormatting sqref="E23:AI33">
    <cfRule type="expression" dxfId="171" priority="26">
      <formula>E$9="sun"</formula>
    </cfRule>
  </conditionalFormatting>
  <conditionalFormatting sqref="E23:AI33">
    <cfRule type="expression" dxfId="170" priority="24">
      <formula>E$9="sat"</formula>
    </cfRule>
    <cfRule type="expression" dxfId="169" priority="25">
      <formula>E$9="sun"</formula>
    </cfRule>
  </conditionalFormatting>
  <conditionalFormatting sqref="F11:AF11">
    <cfRule type="expression" dxfId="168" priority="23">
      <formula>F$9="sun"</formula>
    </cfRule>
  </conditionalFormatting>
  <conditionalFormatting sqref="F11:AF21">
    <cfRule type="expression" dxfId="167" priority="21">
      <formula>F$9="sat"</formula>
    </cfRule>
    <cfRule type="expression" dxfId="166" priority="22">
      <formula>F$9="sun"</formula>
    </cfRule>
  </conditionalFormatting>
  <conditionalFormatting sqref="AG11:AI11">
    <cfRule type="expression" dxfId="165" priority="20">
      <formula>AG$9="sun"</formula>
    </cfRule>
  </conditionalFormatting>
  <conditionalFormatting sqref="AG11:AI21">
    <cfRule type="expression" dxfId="164" priority="18">
      <formula>AG$9="sat"</formula>
    </cfRule>
    <cfRule type="expression" dxfId="163" priority="19">
      <formula>AG$9="sun"</formula>
    </cfRule>
  </conditionalFormatting>
  <conditionalFormatting sqref="E11:AI21">
    <cfRule type="expression" dxfId="162" priority="17">
      <formula>E$9="sun"</formula>
    </cfRule>
  </conditionalFormatting>
  <conditionalFormatting sqref="E11:AI21">
    <cfRule type="expression" dxfId="161" priority="15">
      <formula>E$9="sat"</formula>
    </cfRule>
    <cfRule type="expression" dxfId="160" priority="16">
      <formula>E$9="sun"</formula>
    </cfRule>
  </conditionalFormatting>
  <conditionalFormatting sqref="M132">
    <cfRule type="expression" dxfId="159" priority="13">
      <formula>M$9="sun"</formula>
    </cfRule>
    <cfRule type="expression" dxfId="158" priority="14">
      <formula>M$9="sat"</formula>
    </cfRule>
  </conditionalFormatting>
  <conditionalFormatting sqref="M132">
    <cfRule type="expression" dxfId="157" priority="8">
      <formula>M$9="fri"</formula>
    </cfRule>
    <cfRule type="expression" dxfId="156" priority="9">
      <formula>M$9="thu"</formula>
    </cfRule>
    <cfRule type="expression" dxfId="155" priority="10">
      <formula>M$9="wed"</formula>
    </cfRule>
    <cfRule type="expression" dxfId="154" priority="11">
      <formula>M$9="tue"</formula>
    </cfRule>
    <cfRule type="expression" dxfId="153" priority="12">
      <formula>M$9="mon"</formula>
    </cfRule>
  </conditionalFormatting>
  <conditionalFormatting sqref="N132:Q132">
    <cfRule type="expression" dxfId="152" priority="6">
      <formula>N$9="sun"</formula>
    </cfRule>
    <cfRule type="expression" dxfId="151" priority="7">
      <formula>N$9="sat"</formula>
    </cfRule>
  </conditionalFormatting>
  <conditionalFormatting sqref="N132:Q132">
    <cfRule type="expression" dxfId="150" priority="1">
      <formula>N$9="fri"</formula>
    </cfRule>
    <cfRule type="expression" dxfId="149" priority="2">
      <formula>N$9="thu"</formula>
    </cfRule>
    <cfRule type="expression" dxfId="148" priority="3">
      <formula>N$9="wed"</formula>
    </cfRule>
    <cfRule type="expression" dxfId="147" priority="4">
      <formula>N$9="tue"</formula>
    </cfRule>
    <cfRule type="expression" dxfId="146" priority="5">
      <formula>N$9="mon"</formula>
    </cfRule>
  </conditionalFormatting>
  <printOptions horizontalCentered="1" verticalCentered="1"/>
  <pageMargins left="0.25" right="0.25" top="0.75" bottom="0.75" header="0.3" footer="0.3"/>
  <pageSetup paperSize="9" scale="53" orientation="portrait" r:id="rId1"/>
  <headerFooter alignWithMargins="0"/>
  <ignoredErrors>
    <ignoredError sqref="AJ129" formula="1"/>
  </ignoredError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AN150"/>
  <sheetViews>
    <sheetView showGridLines="0" showZeros="0" topLeftCell="A4" zoomScale="110" zoomScaleNormal="110" zoomScaleSheetLayoutView="90" workbookViewId="0">
      <selection activeCell="E141" sqref="E141:AJ142"/>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4" width="4.42578125" style="12" customWidth="1"/>
    <col min="35" max="35" width="3.5703125" style="12" hidden="1" customWidth="1"/>
    <col min="36" max="36" width="6" style="12" customWidth="1"/>
    <col min="37" max="37" width="8" style="12" customWidth="1"/>
    <col min="38" max="16384" width="5.5703125" style="12"/>
  </cols>
  <sheetData>
    <row r="1" spans="2:38" ht="37.5" customHeight="1" x14ac:dyDescent="0.65">
      <c r="B1" s="375" t="s">
        <v>0</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row>
    <row r="2" spans="2:38" ht="12" customHeight="1" x14ac:dyDescent="0.2">
      <c r="C2" s="13"/>
      <c r="D2" s="13"/>
      <c r="H2" s="354" t="str">
        <f>IF('Basic info &amp; Projects'!$C$2&lt;&gt;"",IF('Basic info &amp; Projects'!$C$9&lt;&gt;"",IF('Basic info &amp; Projects'!$C$11&lt;&gt;"",,"Det saknas obligatoriska uppgifter om forskarens årssemester"),"Det saknas obligatoriska uppgifter om forskarens årsarbetstid"),"Det saknas obligatoriska uppgifter om forskarens namn")</f>
        <v>Det saknas obligatoriska uppgifter om forskarens namn</v>
      </c>
    </row>
    <row r="3" spans="2:38" x14ac:dyDescent="0.2">
      <c r="B3" s="109" t="s">
        <v>1</v>
      </c>
      <c r="C3" s="376">
        <f>'Basic info &amp; Projects'!C2</f>
        <v>0</v>
      </c>
      <c r="D3" s="376"/>
      <c r="E3" s="376"/>
      <c r="F3" s="376"/>
      <c r="G3" s="376"/>
      <c r="H3" s="45"/>
      <c r="I3" s="109" t="s">
        <v>40</v>
      </c>
      <c r="J3" s="45"/>
      <c r="K3" s="141"/>
      <c r="L3" s="135" t="str">
        <f>'Basic info &amp; Projects'!C3</f>
        <v>Hoegskolan i Borås (University of Borås)</v>
      </c>
      <c r="M3" s="142"/>
      <c r="N3" s="142"/>
    </row>
    <row r="4" spans="2:38" ht="10.5" customHeight="1" x14ac:dyDescent="0.2">
      <c r="B4" s="109"/>
      <c r="C4" s="134"/>
      <c r="D4" s="45"/>
      <c r="E4" s="45"/>
      <c r="F4" s="45"/>
      <c r="G4" s="45"/>
      <c r="H4" s="45"/>
      <c r="I4" s="109" t="s">
        <v>79</v>
      </c>
      <c r="J4" s="45"/>
      <c r="K4" s="45"/>
      <c r="L4" s="377">
        <f>'Basic info &amp; Projects'!C4</f>
        <v>999887447</v>
      </c>
      <c r="M4" s="377"/>
      <c r="N4" s="377"/>
      <c r="O4" s="87"/>
      <c r="P4" s="87"/>
    </row>
    <row r="5" spans="2:38" ht="12" customHeight="1" x14ac:dyDescent="0.2">
      <c r="B5" s="109" t="s">
        <v>2</v>
      </c>
      <c r="C5" s="134">
        <f>'Basic info &amp; Projects'!C7</f>
        <v>2021</v>
      </c>
      <c r="D5" s="45"/>
      <c r="E5" s="45"/>
      <c r="F5" s="45"/>
      <c r="G5" s="45"/>
      <c r="H5" s="45"/>
      <c r="I5" s="45"/>
      <c r="J5" s="45"/>
      <c r="K5" s="45"/>
      <c r="L5" s="45"/>
      <c r="M5" s="45"/>
      <c r="N5" s="45"/>
      <c r="AK5" s="16"/>
      <c r="AL5" s="16"/>
    </row>
    <row r="6" spans="2:38" ht="12" customHeight="1" x14ac:dyDescent="0.2">
      <c r="B6" s="109" t="s">
        <v>3</v>
      </c>
      <c r="C6" s="134" t="s">
        <v>24</v>
      </c>
      <c r="D6" s="45"/>
      <c r="E6" s="45"/>
      <c r="F6" s="45"/>
      <c r="G6" s="45"/>
      <c r="H6" s="45"/>
      <c r="I6" s="111" t="s">
        <v>50</v>
      </c>
      <c r="J6" s="111"/>
      <c r="K6" s="111"/>
      <c r="L6" s="111"/>
      <c r="M6" s="111"/>
      <c r="N6" s="111"/>
      <c r="O6" s="66"/>
      <c r="P6" s="378">
        <f>'Basic info &amp; Projects'!C9</f>
        <v>1720</v>
      </c>
      <c r="Q6" s="378"/>
      <c r="W6" s="379" t="s">
        <v>55</v>
      </c>
      <c r="X6" s="379"/>
      <c r="Y6" s="379"/>
      <c r="Z6" s="379"/>
      <c r="AA6" s="379"/>
      <c r="AB6" s="380">
        <v>1</v>
      </c>
      <c r="AC6" s="380"/>
      <c r="AD6" s="15" t="s">
        <v>56</v>
      </c>
      <c r="AE6" s="15"/>
      <c r="AF6" s="15"/>
      <c r="AG6" s="15"/>
      <c r="AH6" s="15"/>
      <c r="AI6" s="15"/>
      <c r="AJ6" s="91"/>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387" t="s">
        <v>12</v>
      </c>
      <c r="C8" s="388"/>
      <c r="D8" s="389"/>
      <c r="E8" s="18">
        <v>1</v>
      </c>
      <c r="F8" s="18">
        <v>2</v>
      </c>
      <c r="G8" s="18">
        <v>3</v>
      </c>
      <c r="H8" s="18">
        <v>4</v>
      </c>
      <c r="I8" s="18">
        <v>5</v>
      </c>
      <c r="J8" s="18">
        <v>6</v>
      </c>
      <c r="K8" s="18">
        <v>7</v>
      </c>
      <c r="L8" s="18">
        <v>8</v>
      </c>
      <c r="M8" s="18">
        <v>9</v>
      </c>
      <c r="N8" s="18">
        <v>10</v>
      </c>
      <c r="O8" s="18">
        <v>11</v>
      </c>
      <c r="P8" s="18">
        <v>12</v>
      </c>
      <c r="Q8" s="18">
        <v>13</v>
      </c>
      <c r="R8" s="18">
        <v>14</v>
      </c>
      <c r="S8" s="18">
        <v>15</v>
      </c>
      <c r="T8" s="18">
        <v>16</v>
      </c>
      <c r="U8" s="18">
        <v>17</v>
      </c>
      <c r="V8" s="18">
        <v>18</v>
      </c>
      <c r="W8" s="18">
        <v>19</v>
      </c>
      <c r="X8" s="18">
        <v>20</v>
      </c>
      <c r="Y8" s="18">
        <v>21</v>
      </c>
      <c r="Z8" s="18">
        <v>22</v>
      </c>
      <c r="AA8" s="18">
        <v>23</v>
      </c>
      <c r="AB8" s="18">
        <v>24</v>
      </c>
      <c r="AC8" s="18">
        <v>25</v>
      </c>
      <c r="AD8" s="18">
        <v>26</v>
      </c>
      <c r="AE8" s="18">
        <v>27</v>
      </c>
      <c r="AF8" s="18">
        <v>28</v>
      </c>
      <c r="AG8" s="18">
        <v>29</v>
      </c>
      <c r="AH8" s="18">
        <v>30</v>
      </c>
      <c r="AI8" s="130">
        <v>31</v>
      </c>
      <c r="AJ8" s="390" t="s">
        <v>11</v>
      </c>
      <c r="AK8" s="19"/>
      <c r="AL8" s="16"/>
    </row>
    <row r="9" spans="2:38" ht="12" customHeight="1" thickBot="1" x14ac:dyDescent="0.25">
      <c r="B9" s="78" t="s">
        <v>27</v>
      </c>
      <c r="C9" s="392" t="s">
        <v>28</v>
      </c>
      <c r="D9" s="393"/>
      <c r="E9" s="79" t="s">
        <v>33</v>
      </c>
      <c r="F9" s="79" t="str">
        <f>IF($E$9="mon",Weekdays!B2,IF($E$9="tue",Weekdays!B3,IF($E$9="wed",Weekdays!B4,IF($E$9="thu",Weekdays!B5,IF($E$9="fri",Weekdays!B6,IF($E$9="sat",Weekdays!B7,IF($E$9="sun",Weekdays!B8,)))))))</f>
        <v>Thu</v>
      </c>
      <c r="G9" s="79" t="str">
        <f>IF($E$9="mon",Weekdays!C2,IF($E$9="tue",Weekdays!C3,IF($E$9="wed",Weekdays!C4,IF($E$9="thu",Weekdays!C5,IF($E$9="fri",Weekdays!C6,IF($E$9="sat",Weekdays!C7,IF($E$9="sun",Weekdays!C8,)))))))</f>
        <v>Fri</v>
      </c>
      <c r="H9" s="79" t="str">
        <f>IF($E$9="mon",Weekdays!D2,IF($E$9="tue",Weekdays!D3,IF($E$9="wed",Weekdays!D4,IF($E$9="thu",Weekdays!D5,IF($E$9="fri",Weekdays!D6,IF($E$9="sat",Weekdays!D7,IF($E$9="sun",Weekdays!D8,)))))))</f>
        <v>Sat</v>
      </c>
      <c r="I9" s="79" t="str">
        <f>IF($E$9="mon",Weekdays!E2,IF($E$9="tue",Weekdays!E3,IF($E$9="wed",Weekdays!E4,IF($E$9="thu",Weekdays!E5,IF($E$9="fri",Weekdays!E6,IF($E$9="sat",Weekdays!E7,IF($E$9="sun",Weekdays!E8,)))))))</f>
        <v>Sun</v>
      </c>
      <c r="J9" s="79" t="str">
        <f>IF($E$9="mon",Weekdays!F2,IF($E$9="tue",Weekdays!F3,IF($E$9="wed",Weekdays!F4,IF($E$9="thu",Weekdays!F5,IF($E$9="fri",Weekdays!F6,IF($E$9="sat",Weekdays!F7,IF($E$9="sun",Weekdays!F8,)))))))</f>
        <v>Mon</v>
      </c>
      <c r="K9" s="79" t="str">
        <f>IF($E$9="mon",Weekdays!G2,IF($E$9="tue",Weekdays!G3,IF($E$9="wed",Weekdays!G4,IF($E$9="thu",Weekdays!G5,IF($E$9="fri",Weekdays!G6,IF($E$9="sat",Weekdays!G7,IF($E$9="sun",Weekdays!G8,)))))))</f>
        <v>Tue</v>
      </c>
      <c r="L9" s="79" t="str">
        <f>IF($E$9="mon",Weekdays!H2,IF($E$9="tue",Weekdays!H3,IF($E$9="wed",Weekdays!H4,IF($E$9="thu",Weekdays!H5,IF($E$9="fri",Weekdays!H6,IF($E$9="sat",Weekdays!H7,IF($E$9="sun",Weekdays!H8,)))))))</f>
        <v>Wed</v>
      </c>
      <c r="M9" s="79" t="str">
        <f>IF($E$9="mon",Weekdays!I2,IF($E$9="tue",Weekdays!I3,IF($E$9="wed",Weekdays!I4,IF($E$9="thu",Weekdays!I5,IF($E$9="fri",Weekdays!I6,IF($E$9="sat",Weekdays!I7,IF($E$9="sun",Weekdays!I8,)))))))</f>
        <v>Thu</v>
      </c>
      <c r="N9" s="79" t="str">
        <f>IF($E$9="mon",Weekdays!J2,IF($E$9="tue",Weekdays!J3,IF($E$9="wed",Weekdays!J4,IF($E$9="thu",Weekdays!J5,IF($E$9="fri",Weekdays!J6,IF($E$9="sat",Weekdays!J7,IF($E$9="sun",Weekdays!J8,)))))))</f>
        <v>Fri</v>
      </c>
      <c r="O9" s="79" t="str">
        <f>IF($E$9="mon",Weekdays!K2,IF($E$9="tue",Weekdays!K3,IF($E$9="wed",Weekdays!K4,IF($E$9="thu",Weekdays!K5,IF($E$9="fri",Weekdays!K6,IF($E$9="sat",Weekdays!K7,IF($E$9="sun",Weekdays!K8,)))))))</f>
        <v>Sat</v>
      </c>
      <c r="P9" s="79" t="str">
        <f>IF($E$9="mon",Weekdays!L2,IF($E$9="tue",Weekdays!L3,IF($E$9="wed",Weekdays!L4,IF($E$9="thu",Weekdays!L5,IF($E$9="fri",Weekdays!L6,IF($E$9="sat",Weekdays!L7,IF($E$9="sun",Weekdays!L8,)))))))</f>
        <v>Sun</v>
      </c>
      <c r="Q9" s="79" t="str">
        <f>IF($E$9="mon",Weekdays!M2,IF($E$9="tue",Weekdays!M3,IF($E$9="wed",Weekdays!M4,IF($E$9="thu",Weekdays!M5,IF($E$9="fri",Weekdays!M6,IF($E$9="sat",Weekdays!M7,IF($E$9="sun",Weekdays!M8,)))))))</f>
        <v>Mon</v>
      </c>
      <c r="R9" s="79" t="str">
        <f>IF($E$9="mon",Weekdays!N2,IF($E$9="tue",Weekdays!N3,IF($E$9="wed",Weekdays!N4,IF($E$9="thu",Weekdays!N5,IF($E$9="fri",Weekdays!N6,IF($E$9="sat",Weekdays!N7,IF($E$9="sun",Weekdays!N8,)))))))</f>
        <v>Tue</v>
      </c>
      <c r="S9" s="79" t="str">
        <f>IF($E$9="mon",Weekdays!O2,IF($E$9="tue",Weekdays!O3,IF($E$9="wed",Weekdays!O4,IF($E$9="thu",Weekdays!O5,IF($E$9="fri",Weekdays!O6,IF($E$9="sat",Weekdays!O7,IF($E$9="sun",Weekdays!O8,)))))))</f>
        <v>Wed</v>
      </c>
      <c r="T9" s="79" t="str">
        <f>IF($E$9="mon",Weekdays!P2,IF($E$9="tue",Weekdays!P3,IF($E$9="wed",Weekdays!P4,IF($E$9="thu",Weekdays!P5,IF($E$9="fri",Weekdays!P6,IF($E$9="sat",Weekdays!P7,IF($E$9="sun",Weekdays!P8,)))))))</f>
        <v>Thu</v>
      </c>
      <c r="U9" s="79" t="str">
        <f>IF($E$9="mon",Weekdays!Q2,IF($E$9="tue",Weekdays!Q3,IF($E$9="wed",Weekdays!Q4,IF($E$9="thu",Weekdays!Q5,IF($E$9="fri",Weekdays!Q6,IF($E$9="sat",Weekdays!Q7,IF($E$9="sun",Weekdays!Q8,)))))))</f>
        <v>Fri</v>
      </c>
      <c r="V9" s="79" t="str">
        <f>IF($E$9="mon",Weekdays!R2,IF($E$9="tue",Weekdays!R3,IF($E$9="wed",Weekdays!R4,IF($E$9="thu",Weekdays!R5,IF($E$9="fri",Weekdays!R6,IF($E$9="sat",Weekdays!R7,IF($E$9="sun",Weekdays!R8,)))))))</f>
        <v>Sat</v>
      </c>
      <c r="W9" s="79" t="str">
        <f>IF($E$9="mon",Weekdays!S2,IF($E$9="tue",Weekdays!S3,IF($E$9="wed",Weekdays!S4,IF($E$9="thu",Weekdays!S5,IF($E$9="fri",Weekdays!S6,IF($E$9="sat",Weekdays!S7,IF($E$9="sun",Weekdays!S8,)))))))</f>
        <v>Sun</v>
      </c>
      <c r="X9" s="79" t="str">
        <f>IF($E$9="mon",Weekdays!T2,IF($E$9="tue",Weekdays!T3,IF($E$9="wed",Weekdays!T4,IF($E$9="thu",Weekdays!T5,IF($E$9="fri",Weekdays!T6,IF($E$9="sat",Weekdays!T7,IF($E$9="sun",Weekdays!T8,)))))))</f>
        <v>Mon</v>
      </c>
      <c r="Y9" s="79" t="str">
        <f>IF($E$9="mon",Weekdays!U2,IF($E$9="tue",Weekdays!U3,IF($E$9="wed",Weekdays!U4,IF($E$9="thu",Weekdays!U5,IF($E$9="fri",Weekdays!U6,IF($E$9="sat",Weekdays!U7,IF($E$9="sun",Weekdays!U8,)))))))</f>
        <v>Tue</v>
      </c>
      <c r="Z9" s="79" t="str">
        <f>IF($E$9="mon",Weekdays!V2,IF($E$9="tue",Weekdays!V3,IF($E$9="wed",Weekdays!V4,IF($E$9="thu",Weekdays!V5,IF($E$9="fri",Weekdays!V6,IF($E$9="sat",Weekdays!V7,IF($E$9="sun",Weekdays!V8,)))))))</f>
        <v>Wed</v>
      </c>
      <c r="AA9" s="79" t="str">
        <f>IF($E$9="mon",Weekdays!W2,IF($E$9="tue",Weekdays!W3,IF($E$9="wed",Weekdays!W4,IF($E$9="thu",Weekdays!W5,IF($E$9="fri",Weekdays!W6,IF($E$9="sat",Weekdays!W7,IF($E$9="sun",Weekdays!W8,)))))))</f>
        <v>Thu</v>
      </c>
      <c r="AB9" s="79" t="str">
        <f>IF($E$9="mon",Weekdays!X2,IF($E$9="tue",Weekdays!X3,IF($E$9="wed",Weekdays!X4,IF($E$9="thu",Weekdays!X5,IF($E$9="fri",Weekdays!X6,IF($E$9="sat",Weekdays!X7,IF($E$9="sun",Weekdays!X8,)))))))</f>
        <v>Fri</v>
      </c>
      <c r="AC9" s="79" t="str">
        <f>IF($E$9="mon",Weekdays!Y2,IF($E$9="tue",Weekdays!Y3,IF($E$9="wed",Weekdays!Y4,IF($E$9="thu",Weekdays!Y5,IF($E$9="fri",Weekdays!Y6,IF($E$9="sat",Weekdays!Y7,IF($E$9="sun",Weekdays!Y8,)))))))</f>
        <v>Sat</v>
      </c>
      <c r="AD9" s="79" t="str">
        <f>IF($E$9="mon",Weekdays!Z2,IF($E$9="tue",Weekdays!Z3,IF($E$9="wed",Weekdays!Z4,IF($E$9="thu",Weekdays!Z5,IF($E$9="fri",Weekdays!Z6,IF($E$9="sat",Weekdays!Z7,IF($E$9="sun",Weekdays!Z8,)))))))</f>
        <v>Sun</v>
      </c>
      <c r="AE9" s="79" t="str">
        <f>IF($E$9="mon",Weekdays!AA2,IF($E$9="tue",Weekdays!AA3,IF($E$9="wed",Weekdays!AA4,IF($E$9="thu",Weekdays!AA5,IF($E$9="fri",Weekdays!AA6,IF($E$9="sat",Weekdays!AA7,IF($E$9="sun",Weekdays!AA8,)))))))</f>
        <v>Mon</v>
      </c>
      <c r="AF9" s="79" t="str">
        <f>IF($E$9="mon",Weekdays!AB2,IF($E$9="tue",Weekdays!AB3,IF($E$9="wed",Weekdays!AB4,IF($E$9="thu",Weekdays!AB5,IF($E$9="fri",Weekdays!AB6,IF($E$9="sat",Weekdays!AB7,IF($E$9="sun",Weekdays!AB8,)))))))</f>
        <v>Tue</v>
      </c>
      <c r="AG9" s="79" t="str">
        <f>IF($E$9="mon",Weekdays!AC2,IF($E$9="tue",Weekdays!AC3,IF($E$9="wed",Weekdays!AC4,IF($E$9="thu",Weekdays!AC5,IF($E$9="fri",Weekdays!AC6,IF($E$9="sat",Weekdays!AC7,IF($E$9="sun",Weekdays!AC8,)))))))</f>
        <v>Wed</v>
      </c>
      <c r="AH9" s="79" t="str">
        <f>IF($E$9="mon",Weekdays!AD2,IF($E$9="tue",Weekdays!AD3,IF($E$9="wed",Weekdays!AD4,IF($E$9="thu",Weekdays!AD5,IF($E$9="fri",Weekdays!AD6,IF($E$9="sat",Weekdays!AD7,IF($E$9="sun",Weekdays!AD8,)))))))</f>
        <v>Thu</v>
      </c>
      <c r="AI9" s="131"/>
      <c r="AJ9" s="391"/>
      <c r="AK9" s="20"/>
      <c r="AL9" s="16"/>
    </row>
    <row r="10" spans="2:38" ht="12.6" customHeight="1" outlineLevel="1" x14ac:dyDescent="0.2">
      <c r="B10" s="394" t="s">
        <v>78</v>
      </c>
      <c r="C10" s="395"/>
      <c r="D10" s="395"/>
      <c r="E10" s="396">
        <f>'Basic info &amp; Projects'!C18</f>
        <v>0</v>
      </c>
      <c r="F10" s="396"/>
      <c r="G10" s="396"/>
      <c r="H10" s="396"/>
      <c r="I10" s="396"/>
      <c r="J10" s="143"/>
      <c r="K10" s="395" t="s">
        <v>77</v>
      </c>
      <c r="L10" s="395"/>
      <c r="M10" s="395"/>
      <c r="N10" s="395"/>
      <c r="O10" s="395"/>
      <c r="P10" s="139">
        <f>'Basic info &amp; Projects'!C16</f>
        <v>0</v>
      </c>
      <c r="Q10" s="144"/>
      <c r="R10" s="75"/>
      <c r="S10" s="75"/>
      <c r="T10" s="75"/>
      <c r="U10" s="75"/>
      <c r="V10" s="75"/>
      <c r="W10" s="75"/>
      <c r="X10" s="356" t="str">
        <f>IF(AJ21&gt;0,IF('Basic info &amp; Projects'!$C$18&lt;&gt;"",IF('Basic info &amp; Projects'!$C$16&lt;&gt;"",,"Required information about the project namne is missing"),"Required information about the project Grant Agreement number is missing"),"")</f>
        <v/>
      </c>
      <c r="Y10" s="75"/>
      <c r="Z10" s="75"/>
      <c r="AA10" s="75"/>
      <c r="AB10" s="75"/>
      <c r="AC10" s="75"/>
      <c r="AD10" s="75"/>
      <c r="AE10" s="76"/>
      <c r="AF10" s="75"/>
      <c r="AG10" s="75"/>
      <c r="AH10" s="75"/>
      <c r="AI10" s="75"/>
      <c r="AJ10" s="77"/>
      <c r="AK10" s="20"/>
      <c r="AL10" s="16"/>
    </row>
    <row r="11" spans="2:38" ht="12.95" customHeight="1" outlineLevel="1" x14ac:dyDescent="0.2">
      <c r="B11" s="21" t="s">
        <v>4</v>
      </c>
      <c r="C11" s="381"/>
      <c r="D11" s="44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228"/>
      <c r="AJ11" s="202">
        <f>SUM(E11:AI11)</f>
        <v>0</v>
      </c>
      <c r="AK11" s="22"/>
      <c r="AL11" s="16"/>
    </row>
    <row r="12" spans="2:38" ht="12.95" customHeight="1" outlineLevel="1" x14ac:dyDescent="0.2">
      <c r="B12" s="23" t="s">
        <v>6</v>
      </c>
      <c r="C12" s="381"/>
      <c r="D12" s="44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228"/>
      <c r="AJ12" s="202">
        <f>SUM(E12:AI12)</f>
        <v>0</v>
      </c>
      <c r="AK12" s="22"/>
      <c r="AL12" s="16"/>
    </row>
    <row r="13" spans="2:38" ht="12.95" customHeight="1" outlineLevel="1" x14ac:dyDescent="0.2">
      <c r="B13" s="25" t="s">
        <v>5</v>
      </c>
      <c r="C13" s="383"/>
      <c r="D13" s="442"/>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230"/>
      <c r="AJ13" s="202">
        <f t="shared" ref="AJ13:AJ18" si="0">SUM(E13:AI13)</f>
        <v>0</v>
      </c>
      <c r="AK13" s="22"/>
      <c r="AL13" s="16"/>
    </row>
    <row r="14" spans="2:38" ht="12.95" customHeight="1" outlineLevel="1" x14ac:dyDescent="0.2">
      <c r="B14" s="25" t="s">
        <v>8</v>
      </c>
      <c r="C14" s="383"/>
      <c r="D14" s="442"/>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230"/>
      <c r="AJ14" s="202">
        <f t="shared" si="0"/>
        <v>0</v>
      </c>
      <c r="AK14" s="22"/>
      <c r="AL14" s="16"/>
    </row>
    <row r="15" spans="2:38" ht="12.95" customHeight="1" outlineLevel="1" x14ac:dyDescent="0.2">
      <c r="B15" s="25" t="s">
        <v>7</v>
      </c>
      <c r="C15" s="383"/>
      <c r="D15" s="442"/>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230"/>
      <c r="AJ15" s="202">
        <f t="shared" si="0"/>
        <v>0</v>
      </c>
      <c r="AK15" s="22"/>
      <c r="AL15" s="16"/>
    </row>
    <row r="16" spans="2:38" ht="12.95" customHeight="1" outlineLevel="1" x14ac:dyDescent="0.2">
      <c r="B16" s="25" t="s">
        <v>9</v>
      </c>
      <c r="C16" s="443"/>
      <c r="D16" s="444"/>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230"/>
      <c r="AJ16" s="202">
        <f t="shared" si="0"/>
        <v>0</v>
      </c>
      <c r="AK16" s="22"/>
      <c r="AL16" s="16"/>
    </row>
    <row r="17" spans="2:38" ht="12.95" customHeight="1" outlineLevel="1" x14ac:dyDescent="0.2">
      <c r="B17" s="25" t="s">
        <v>42</v>
      </c>
      <c r="C17" s="443"/>
      <c r="D17" s="444"/>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230"/>
      <c r="AJ17" s="202">
        <f>SUM(E17:AI17)</f>
        <v>0</v>
      </c>
      <c r="AK17" s="22"/>
      <c r="AL17" s="16"/>
    </row>
    <row r="18" spans="2:38" ht="12.95" customHeight="1" outlineLevel="1" x14ac:dyDescent="0.2">
      <c r="B18" s="25" t="s">
        <v>43</v>
      </c>
      <c r="C18" s="443"/>
      <c r="D18" s="444"/>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230"/>
      <c r="AJ18" s="202">
        <f t="shared" si="0"/>
        <v>0</v>
      </c>
      <c r="AK18" s="22"/>
      <c r="AL18" s="16"/>
    </row>
    <row r="19" spans="2:38" ht="12.95" customHeight="1" outlineLevel="1" x14ac:dyDescent="0.2">
      <c r="B19" s="25" t="s">
        <v>44</v>
      </c>
      <c r="C19" s="443"/>
      <c r="D19" s="444"/>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228"/>
      <c r="AJ19" s="202">
        <f>SUM(E19:AI19)</f>
        <v>0</v>
      </c>
      <c r="AK19" s="22"/>
      <c r="AL19" s="16"/>
    </row>
    <row r="20" spans="2:38" ht="12.95" customHeight="1" outlineLevel="1" x14ac:dyDescent="0.2">
      <c r="B20" s="67" t="s">
        <v>47</v>
      </c>
      <c r="C20" s="447"/>
      <c r="D20" s="448"/>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232"/>
      <c r="AJ20" s="205">
        <f>SUM(E20:AI20)</f>
        <v>0</v>
      </c>
      <c r="AK20" s="22"/>
      <c r="AL20" s="16"/>
    </row>
    <row r="21" spans="2:38" s="45" customFormat="1" ht="12.95" customHeight="1" x14ac:dyDescent="0.2">
      <c r="B21" s="403" t="str">
        <f>CONCATENATE("Total hours project 1: GA "&amp;E10)</f>
        <v>Total hours project 1: GA 0</v>
      </c>
      <c r="C21" s="404"/>
      <c r="D21" s="405"/>
      <c r="E21" s="207">
        <f>SUM(E11:E20)</f>
        <v>0</v>
      </c>
      <c r="F21" s="207">
        <f t="shared" ref="F21:AH21" si="1">SUM(F11:F20)</f>
        <v>0</v>
      </c>
      <c r="G21" s="207">
        <f t="shared" si="1"/>
        <v>0</v>
      </c>
      <c r="H21" s="207">
        <f t="shared" si="1"/>
        <v>0</v>
      </c>
      <c r="I21" s="207">
        <f t="shared" si="1"/>
        <v>0</v>
      </c>
      <c r="J21" s="207">
        <f t="shared" si="1"/>
        <v>0</v>
      </c>
      <c r="K21" s="207">
        <f t="shared" si="1"/>
        <v>0</v>
      </c>
      <c r="L21" s="207">
        <f t="shared" si="1"/>
        <v>0</v>
      </c>
      <c r="M21" s="207">
        <f t="shared" si="1"/>
        <v>0</v>
      </c>
      <c r="N21" s="207">
        <f t="shared" si="1"/>
        <v>0</v>
      </c>
      <c r="O21" s="207">
        <f t="shared" si="1"/>
        <v>0</v>
      </c>
      <c r="P21" s="207">
        <f t="shared" si="1"/>
        <v>0</v>
      </c>
      <c r="Q21" s="207">
        <f t="shared" si="1"/>
        <v>0</v>
      </c>
      <c r="R21" s="207">
        <f t="shared" si="1"/>
        <v>0</v>
      </c>
      <c r="S21" s="207">
        <f t="shared" si="1"/>
        <v>0</v>
      </c>
      <c r="T21" s="207">
        <f t="shared" si="1"/>
        <v>0</v>
      </c>
      <c r="U21" s="207">
        <f t="shared" si="1"/>
        <v>0</v>
      </c>
      <c r="V21" s="207">
        <f t="shared" si="1"/>
        <v>0</v>
      </c>
      <c r="W21" s="207">
        <f t="shared" si="1"/>
        <v>0</v>
      </c>
      <c r="X21" s="207">
        <f t="shared" si="1"/>
        <v>0</v>
      </c>
      <c r="Y21" s="207">
        <f t="shared" si="1"/>
        <v>0</v>
      </c>
      <c r="Z21" s="207">
        <f t="shared" si="1"/>
        <v>0</v>
      </c>
      <c r="AA21" s="207">
        <f t="shared" si="1"/>
        <v>0</v>
      </c>
      <c r="AB21" s="207">
        <f t="shared" si="1"/>
        <v>0</v>
      </c>
      <c r="AC21" s="207">
        <f t="shared" si="1"/>
        <v>0</v>
      </c>
      <c r="AD21" s="207">
        <f t="shared" si="1"/>
        <v>0</v>
      </c>
      <c r="AE21" s="207">
        <f t="shared" si="1"/>
        <v>0</v>
      </c>
      <c r="AF21" s="207">
        <f t="shared" si="1"/>
        <v>0</v>
      </c>
      <c r="AG21" s="207">
        <f t="shared" ref="AG21" si="2">SUM(AG11:AG20)</f>
        <v>0</v>
      </c>
      <c r="AH21" s="207">
        <f t="shared" si="1"/>
        <v>0</v>
      </c>
      <c r="AI21" s="207">
        <f>SUM(AI11:AI20)</f>
        <v>0</v>
      </c>
      <c r="AJ21" s="208">
        <f>SUM(AJ11:AJ20)</f>
        <v>0</v>
      </c>
      <c r="AK21" s="27"/>
      <c r="AL21" s="16"/>
    </row>
    <row r="22" spans="2:38" ht="12.6" hidden="1" customHeight="1" outlineLevel="1" x14ac:dyDescent="0.2">
      <c r="B22" s="394" t="s">
        <v>78</v>
      </c>
      <c r="C22" s="395"/>
      <c r="D22" s="395"/>
      <c r="E22" s="396">
        <f>'Basic info &amp; Projects'!C23</f>
        <v>0</v>
      </c>
      <c r="F22" s="396"/>
      <c r="G22" s="396"/>
      <c r="H22" s="396"/>
      <c r="I22" s="396"/>
      <c r="J22" s="143"/>
      <c r="K22" s="395" t="s">
        <v>77</v>
      </c>
      <c r="L22" s="395"/>
      <c r="M22" s="395"/>
      <c r="N22" s="395"/>
      <c r="O22" s="395"/>
      <c r="P22" s="139">
        <f>'Basic info &amp; Projects'!C21</f>
        <v>0</v>
      </c>
      <c r="Q22" s="211"/>
      <c r="R22" s="212"/>
      <c r="S22" s="212"/>
      <c r="T22" s="212"/>
      <c r="U22" s="212"/>
      <c r="V22" s="212"/>
      <c r="W22" s="212"/>
      <c r="X22" s="356" t="str">
        <f>IF(AJ33&gt;0,IF('Basic info &amp; Projects'!$C$23&lt;&gt;"",IF('Basic info &amp; Projects'!$C$21&lt;&gt;"",,"Required information about the project namne is missing"),"Required information about the project Grant Agreement number is missing"),"")</f>
        <v/>
      </c>
      <c r="Y22" s="212"/>
      <c r="Z22" s="212"/>
      <c r="AA22" s="212"/>
      <c r="AB22" s="212"/>
      <c r="AC22" s="212"/>
      <c r="AD22" s="212"/>
      <c r="AE22" s="213"/>
      <c r="AF22" s="212"/>
      <c r="AG22" s="212"/>
      <c r="AH22" s="212"/>
      <c r="AI22" s="212"/>
      <c r="AJ22" s="235"/>
      <c r="AK22" s="20"/>
      <c r="AL22" s="16"/>
    </row>
    <row r="23" spans="2:38" ht="12.95" hidden="1" customHeight="1" outlineLevel="1" x14ac:dyDescent="0.2">
      <c r="B23" s="21" t="s">
        <v>4</v>
      </c>
      <c r="C23" s="381"/>
      <c r="D23" s="44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228"/>
      <c r="AJ23" s="202">
        <f>SUM(E23:AI23)</f>
        <v>0</v>
      </c>
      <c r="AK23" s="22"/>
      <c r="AL23" s="16"/>
    </row>
    <row r="24" spans="2:38" ht="12.95" hidden="1" customHeight="1" outlineLevel="1" x14ac:dyDescent="0.2">
      <c r="B24" s="23" t="s">
        <v>6</v>
      </c>
      <c r="C24" s="381"/>
      <c r="D24" s="44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228"/>
      <c r="AJ24" s="202">
        <f>SUM(E24:AI24)</f>
        <v>0</v>
      </c>
      <c r="AK24" s="22"/>
      <c r="AL24" s="16"/>
    </row>
    <row r="25" spans="2:38" ht="12.95" hidden="1" customHeight="1" outlineLevel="1" x14ac:dyDescent="0.2">
      <c r="B25" s="25" t="s">
        <v>5</v>
      </c>
      <c r="C25" s="383"/>
      <c r="D25" s="442"/>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230"/>
      <c r="AJ25" s="202">
        <f t="shared" ref="AJ25:AJ30" si="3">SUM(E25:AI25)</f>
        <v>0</v>
      </c>
      <c r="AK25" s="22"/>
      <c r="AL25" s="16"/>
    </row>
    <row r="26" spans="2:38" ht="12.95" hidden="1" customHeight="1" outlineLevel="1" x14ac:dyDescent="0.2">
      <c r="B26" s="25" t="s">
        <v>8</v>
      </c>
      <c r="C26" s="383"/>
      <c r="D26" s="442"/>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230"/>
      <c r="AJ26" s="202">
        <f t="shared" si="3"/>
        <v>0</v>
      </c>
      <c r="AK26" s="22"/>
      <c r="AL26" s="16"/>
    </row>
    <row r="27" spans="2:38" ht="12.95" hidden="1" customHeight="1" outlineLevel="1" x14ac:dyDescent="0.2">
      <c r="B27" s="25" t="s">
        <v>7</v>
      </c>
      <c r="C27" s="383"/>
      <c r="D27" s="442"/>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230"/>
      <c r="AJ27" s="202">
        <f t="shared" si="3"/>
        <v>0</v>
      </c>
      <c r="AK27" s="22"/>
      <c r="AL27" s="16"/>
    </row>
    <row r="28" spans="2:38" ht="12.95" hidden="1" customHeight="1" outlineLevel="1" x14ac:dyDescent="0.2">
      <c r="B28" s="25" t="s">
        <v>9</v>
      </c>
      <c r="C28" s="443"/>
      <c r="D28" s="444"/>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230"/>
      <c r="AJ28" s="202">
        <f t="shared" si="3"/>
        <v>0</v>
      </c>
      <c r="AK28" s="22"/>
      <c r="AL28" s="16"/>
    </row>
    <row r="29" spans="2:38" ht="12.95" hidden="1" customHeight="1" outlineLevel="1" x14ac:dyDescent="0.2">
      <c r="B29" s="25" t="s">
        <v>42</v>
      </c>
      <c r="C29" s="443"/>
      <c r="D29" s="444"/>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230"/>
      <c r="AJ29" s="202">
        <f t="shared" si="3"/>
        <v>0</v>
      </c>
      <c r="AK29" s="22"/>
      <c r="AL29" s="16"/>
    </row>
    <row r="30" spans="2:38" ht="12.95" hidden="1" customHeight="1" outlineLevel="1" x14ac:dyDescent="0.2">
      <c r="B30" s="25" t="s">
        <v>43</v>
      </c>
      <c r="C30" s="443"/>
      <c r="D30" s="444"/>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230"/>
      <c r="AJ30" s="202">
        <f t="shared" si="3"/>
        <v>0</v>
      </c>
      <c r="AK30" s="22"/>
      <c r="AL30" s="16"/>
    </row>
    <row r="31" spans="2:38" ht="12.95" hidden="1" customHeight="1" outlineLevel="1" x14ac:dyDescent="0.2">
      <c r="B31" s="25" t="s">
        <v>44</v>
      </c>
      <c r="C31" s="443"/>
      <c r="D31" s="444"/>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228"/>
      <c r="AJ31" s="202">
        <f>SUM(E31:AI31)</f>
        <v>0</v>
      </c>
      <c r="AK31" s="22"/>
      <c r="AL31" s="16"/>
    </row>
    <row r="32" spans="2:38" ht="12.95" hidden="1" customHeight="1" outlineLevel="1" x14ac:dyDescent="0.2">
      <c r="B32" s="67" t="s">
        <v>47</v>
      </c>
      <c r="C32" s="447"/>
      <c r="D32" s="448"/>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232"/>
      <c r="AJ32" s="205">
        <f>SUM(E32:AI32)</f>
        <v>0</v>
      </c>
      <c r="AK32" s="22"/>
      <c r="AL32" s="16"/>
    </row>
    <row r="33" spans="2:38" s="45" customFormat="1" ht="12.95" customHeight="1" collapsed="1" x14ac:dyDescent="0.2">
      <c r="B33" s="406" t="str">
        <f>CONCATENATE("Total hours project 2: GA "&amp;E22)</f>
        <v>Total hours project 2: GA 0</v>
      </c>
      <c r="C33" s="407"/>
      <c r="D33" s="408"/>
      <c r="E33" s="207">
        <f>SUM(E23:E32)</f>
        <v>0</v>
      </c>
      <c r="F33" s="207">
        <f t="shared" ref="F33:AH33" si="4">SUM(F23:F32)</f>
        <v>0</v>
      </c>
      <c r="G33" s="207">
        <f t="shared" si="4"/>
        <v>0</v>
      </c>
      <c r="H33" s="207">
        <f t="shared" si="4"/>
        <v>0</v>
      </c>
      <c r="I33" s="207">
        <f t="shared" si="4"/>
        <v>0</v>
      </c>
      <c r="J33" s="207">
        <f t="shared" si="4"/>
        <v>0</v>
      </c>
      <c r="K33" s="207">
        <f t="shared" si="4"/>
        <v>0</v>
      </c>
      <c r="L33" s="207">
        <f t="shared" si="4"/>
        <v>0</v>
      </c>
      <c r="M33" s="207">
        <f t="shared" si="4"/>
        <v>0</v>
      </c>
      <c r="N33" s="207">
        <f t="shared" si="4"/>
        <v>0</v>
      </c>
      <c r="O33" s="207">
        <f t="shared" si="4"/>
        <v>0</v>
      </c>
      <c r="P33" s="207">
        <f t="shared" si="4"/>
        <v>0</v>
      </c>
      <c r="Q33" s="207">
        <f t="shared" si="4"/>
        <v>0</v>
      </c>
      <c r="R33" s="207">
        <f t="shared" si="4"/>
        <v>0</v>
      </c>
      <c r="S33" s="207">
        <f t="shared" si="4"/>
        <v>0</v>
      </c>
      <c r="T33" s="207">
        <f t="shared" si="4"/>
        <v>0</v>
      </c>
      <c r="U33" s="207">
        <f t="shared" si="4"/>
        <v>0</v>
      </c>
      <c r="V33" s="207">
        <f t="shared" si="4"/>
        <v>0</v>
      </c>
      <c r="W33" s="207">
        <f t="shared" si="4"/>
        <v>0</v>
      </c>
      <c r="X33" s="207">
        <f t="shared" si="4"/>
        <v>0</v>
      </c>
      <c r="Y33" s="207">
        <f t="shared" si="4"/>
        <v>0</v>
      </c>
      <c r="Z33" s="207">
        <f t="shared" si="4"/>
        <v>0</v>
      </c>
      <c r="AA33" s="207">
        <f t="shared" si="4"/>
        <v>0</v>
      </c>
      <c r="AB33" s="207">
        <f t="shared" si="4"/>
        <v>0</v>
      </c>
      <c r="AC33" s="207">
        <f t="shared" si="4"/>
        <v>0</v>
      </c>
      <c r="AD33" s="207">
        <f t="shared" si="4"/>
        <v>0</v>
      </c>
      <c r="AE33" s="207">
        <f t="shared" si="4"/>
        <v>0</v>
      </c>
      <c r="AF33" s="207">
        <f t="shared" si="4"/>
        <v>0</v>
      </c>
      <c r="AG33" s="207">
        <f t="shared" si="4"/>
        <v>0</v>
      </c>
      <c r="AH33" s="207">
        <f t="shared" si="4"/>
        <v>0</v>
      </c>
      <c r="AI33" s="207">
        <f>SUM(AI23:AI32)</f>
        <v>0</v>
      </c>
      <c r="AJ33" s="208">
        <f>SUM(AJ23:AJ32)</f>
        <v>0</v>
      </c>
      <c r="AK33" s="27"/>
      <c r="AL33" s="16"/>
    </row>
    <row r="34" spans="2:38" ht="12.6" hidden="1" customHeight="1" outlineLevel="1" x14ac:dyDescent="0.2">
      <c r="B34" s="394" t="s">
        <v>78</v>
      </c>
      <c r="C34" s="395"/>
      <c r="D34" s="395"/>
      <c r="E34" s="396">
        <f>'Basic info &amp; Projects'!C28</f>
        <v>0</v>
      </c>
      <c r="F34" s="396"/>
      <c r="G34" s="396"/>
      <c r="H34" s="396"/>
      <c r="I34" s="396"/>
      <c r="J34" s="143"/>
      <c r="K34" s="395" t="s">
        <v>77</v>
      </c>
      <c r="L34" s="395"/>
      <c r="M34" s="395"/>
      <c r="N34" s="395"/>
      <c r="O34" s="395"/>
      <c r="P34" s="139">
        <f>'Basic info &amp; Projects'!C26</f>
        <v>0</v>
      </c>
      <c r="Q34" s="215"/>
      <c r="R34" s="212"/>
      <c r="S34" s="212"/>
      <c r="T34" s="212"/>
      <c r="U34" s="212"/>
      <c r="V34" s="212"/>
      <c r="W34" s="212"/>
      <c r="X34" s="356" t="str">
        <f>IF(AJ45&gt;0,IF('Basic info &amp; Projects'!$C$28&lt;&gt;"",IF('Basic info &amp; Projects'!$C$26&lt;&gt;"",,"Required information about the project namne is missing"),"Required information about the project Grant Agreement number is missing"),"")</f>
        <v/>
      </c>
      <c r="Y34" s="212"/>
      <c r="Z34" s="212"/>
      <c r="AA34" s="212"/>
      <c r="AB34" s="212"/>
      <c r="AC34" s="212"/>
      <c r="AD34" s="212"/>
      <c r="AE34" s="213"/>
      <c r="AF34" s="212"/>
      <c r="AG34" s="212"/>
      <c r="AH34" s="212"/>
      <c r="AI34" s="212"/>
      <c r="AJ34" s="235"/>
      <c r="AK34" s="20"/>
      <c r="AL34" s="16"/>
    </row>
    <row r="35" spans="2:38" ht="12.95" hidden="1" customHeight="1" outlineLevel="1" x14ac:dyDescent="0.2">
      <c r="B35" s="21" t="s">
        <v>4</v>
      </c>
      <c r="C35" s="381"/>
      <c r="D35" s="44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228"/>
      <c r="AJ35" s="202">
        <f>SUM(E35:AI35)</f>
        <v>0</v>
      </c>
      <c r="AK35" s="22"/>
      <c r="AL35" s="16"/>
    </row>
    <row r="36" spans="2:38" ht="12.95" hidden="1" customHeight="1" outlineLevel="1" x14ac:dyDescent="0.2">
      <c r="B36" s="23" t="s">
        <v>6</v>
      </c>
      <c r="C36" s="381"/>
      <c r="D36" s="44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228"/>
      <c r="AJ36" s="202">
        <f>SUM(E36:AI36)</f>
        <v>0</v>
      </c>
      <c r="AK36" s="22"/>
      <c r="AL36" s="16"/>
    </row>
    <row r="37" spans="2:38" ht="12.95" hidden="1" customHeight="1" outlineLevel="1" x14ac:dyDescent="0.2">
      <c r="B37" s="25" t="s">
        <v>5</v>
      </c>
      <c r="C37" s="383"/>
      <c r="D37" s="442"/>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230"/>
      <c r="AJ37" s="202">
        <f t="shared" ref="AJ37:AJ42" si="5">SUM(E37:AI37)</f>
        <v>0</v>
      </c>
      <c r="AK37" s="22"/>
      <c r="AL37" s="16"/>
    </row>
    <row r="38" spans="2:38" ht="12.95" hidden="1" customHeight="1" outlineLevel="1" x14ac:dyDescent="0.2">
      <c r="B38" s="25" t="s">
        <v>8</v>
      </c>
      <c r="C38" s="383"/>
      <c r="D38" s="442"/>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230"/>
      <c r="AJ38" s="202">
        <f t="shared" si="5"/>
        <v>0</v>
      </c>
      <c r="AK38" s="22"/>
      <c r="AL38" s="16"/>
    </row>
    <row r="39" spans="2:38" ht="12.95" hidden="1" customHeight="1" outlineLevel="1" x14ac:dyDescent="0.2">
      <c r="B39" s="25" t="s">
        <v>7</v>
      </c>
      <c r="C39" s="383"/>
      <c r="D39" s="442"/>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230"/>
      <c r="AJ39" s="202">
        <f t="shared" si="5"/>
        <v>0</v>
      </c>
      <c r="AK39" s="22"/>
      <c r="AL39" s="16"/>
    </row>
    <row r="40" spans="2:38" ht="12.95" hidden="1" customHeight="1" outlineLevel="1" x14ac:dyDescent="0.2">
      <c r="B40" s="25" t="s">
        <v>9</v>
      </c>
      <c r="C40" s="443"/>
      <c r="D40" s="444"/>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230"/>
      <c r="AJ40" s="202">
        <f t="shared" si="5"/>
        <v>0</v>
      </c>
      <c r="AK40" s="22"/>
      <c r="AL40" s="16"/>
    </row>
    <row r="41" spans="2:38" ht="12.95" hidden="1" customHeight="1" outlineLevel="1" x14ac:dyDescent="0.2">
      <c r="B41" s="25" t="s">
        <v>42</v>
      </c>
      <c r="C41" s="443"/>
      <c r="D41" s="444"/>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230"/>
      <c r="AJ41" s="202">
        <f t="shared" si="5"/>
        <v>0</v>
      </c>
      <c r="AK41" s="22"/>
      <c r="AL41" s="16"/>
    </row>
    <row r="42" spans="2:38" ht="12.95" hidden="1" customHeight="1" outlineLevel="1" x14ac:dyDescent="0.2">
      <c r="B42" s="25" t="s">
        <v>43</v>
      </c>
      <c r="C42" s="443"/>
      <c r="D42" s="444"/>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230"/>
      <c r="AJ42" s="202">
        <f t="shared" si="5"/>
        <v>0</v>
      </c>
      <c r="AK42" s="22"/>
      <c r="AL42" s="16"/>
    </row>
    <row r="43" spans="2:38" ht="12.95" hidden="1" customHeight="1" outlineLevel="1" x14ac:dyDescent="0.2">
      <c r="B43" s="25" t="s">
        <v>44</v>
      </c>
      <c r="C43" s="443"/>
      <c r="D43" s="444"/>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228"/>
      <c r="AJ43" s="202">
        <f>SUM(E43:AI43)</f>
        <v>0</v>
      </c>
      <c r="AK43" s="22"/>
      <c r="AL43" s="16"/>
    </row>
    <row r="44" spans="2:38" ht="12.95" hidden="1" customHeight="1" outlineLevel="1" x14ac:dyDescent="0.2">
      <c r="B44" s="67" t="s">
        <v>47</v>
      </c>
      <c r="C44" s="447"/>
      <c r="D44" s="448"/>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232"/>
      <c r="AJ44" s="205">
        <f>SUM(E44:AI44)</f>
        <v>0</v>
      </c>
      <c r="AK44" s="22"/>
      <c r="AL44" s="16"/>
    </row>
    <row r="45" spans="2:38" s="45" customFormat="1" ht="12.95" customHeight="1" collapsed="1" x14ac:dyDescent="0.2">
      <c r="B45" s="403" t="str">
        <f>CONCATENATE("Total hours project 3: GA "&amp;E34)</f>
        <v>Total hours project 3: GA 0</v>
      </c>
      <c r="C45" s="404"/>
      <c r="D45" s="405"/>
      <c r="E45" s="207">
        <f>SUM(E35:E44)</f>
        <v>0</v>
      </c>
      <c r="F45" s="207">
        <f t="shared" ref="F45:AH45" si="6">SUM(F35:F44)</f>
        <v>0</v>
      </c>
      <c r="G45" s="207">
        <f t="shared" si="6"/>
        <v>0</v>
      </c>
      <c r="H45" s="207">
        <f t="shared" si="6"/>
        <v>0</v>
      </c>
      <c r="I45" s="207">
        <f t="shared" si="6"/>
        <v>0</v>
      </c>
      <c r="J45" s="207">
        <f t="shared" si="6"/>
        <v>0</v>
      </c>
      <c r="K45" s="207">
        <f t="shared" si="6"/>
        <v>0</v>
      </c>
      <c r="L45" s="207">
        <f t="shared" si="6"/>
        <v>0</v>
      </c>
      <c r="M45" s="207">
        <f t="shared" si="6"/>
        <v>0</v>
      </c>
      <c r="N45" s="207">
        <f t="shared" si="6"/>
        <v>0</v>
      </c>
      <c r="O45" s="207">
        <f t="shared" si="6"/>
        <v>0</v>
      </c>
      <c r="P45" s="207">
        <f t="shared" si="6"/>
        <v>0</v>
      </c>
      <c r="Q45" s="207">
        <f t="shared" si="6"/>
        <v>0</v>
      </c>
      <c r="R45" s="207">
        <f t="shared" si="6"/>
        <v>0</v>
      </c>
      <c r="S45" s="207">
        <f t="shared" si="6"/>
        <v>0</v>
      </c>
      <c r="T45" s="207">
        <f t="shared" si="6"/>
        <v>0</v>
      </c>
      <c r="U45" s="207">
        <f t="shared" si="6"/>
        <v>0</v>
      </c>
      <c r="V45" s="207">
        <f t="shared" si="6"/>
        <v>0</v>
      </c>
      <c r="W45" s="207">
        <f t="shared" si="6"/>
        <v>0</v>
      </c>
      <c r="X45" s="207">
        <f t="shared" si="6"/>
        <v>0</v>
      </c>
      <c r="Y45" s="207">
        <f t="shared" si="6"/>
        <v>0</v>
      </c>
      <c r="Z45" s="207">
        <f t="shared" si="6"/>
        <v>0</v>
      </c>
      <c r="AA45" s="207">
        <f t="shared" si="6"/>
        <v>0</v>
      </c>
      <c r="AB45" s="207">
        <f t="shared" si="6"/>
        <v>0</v>
      </c>
      <c r="AC45" s="207">
        <f t="shared" si="6"/>
        <v>0</v>
      </c>
      <c r="AD45" s="207">
        <f t="shared" si="6"/>
        <v>0</v>
      </c>
      <c r="AE45" s="207">
        <f t="shared" si="6"/>
        <v>0</v>
      </c>
      <c r="AF45" s="207">
        <f t="shared" si="6"/>
        <v>0</v>
      </c>
      <c r="AG45" s="207">
        <f t="shared" si="6"/>
        <v>0</v>
      </c>
      <c r="AH45" s="207">
        <f t="shared" si="6"/>
        <v>0</v>
      </c>
      <c r="AI45" s="207">
        <f>SUM(AI35:AI44)</f>
        <v>0</v>
      </c>
      <c r="AJ45" s="208">
        <f>SUM(AJ35:AJ44)</f>
        <v>0</v>
      </c>
      <c r="AK45" s="27"/>
      <c r="AL45" s="16"/>
    </row>
    <row r="46" spans="2:38" ht="12.6" hidden="1" customHeight="1" outlineLevel="1" x14ac:dyDescent="0.2">
      <c r="B46" s="394" t="s">
        <v>78</v>
      </c>
      <c r="C46" s="395"/>
      <c r="D46" s="395"/>
      <c r="E46" s="396">
        <f>'Basic info &amp; Projects'!C33</f>
        <v>0</v>
      </c>
      <c r="F46" s="396"/>
      <c r="G46" s="396"/>
      <c r="H46" s="396"/>
      <c r="I46" s="396"/>
      <c r="J46" s="143"/>
      <c r="K46" s="395" t="s">
        <v>77</v>
      </c>
      <c r="L46" s="395"/>
      <c r="M46" s="395"/>
      <c r="N46" s="395"/>
      <c r="O46" s="395"/>
      <c r="P46" s="139">
        <f>'Basic info &amp; Projects'!C31</f>
        <v>0</v>
      </c>
      <c r="Q46" s="211"/>
      <c r="R46" s="212"/>
      <c r="S46" s="212"/>
      <c r="T46" s="212"/>
      <c r="U46" s="212"/>
      <c r="V46" s="212"/>
      <c r="W46" s="212"/>
      <c r="X46" s="356" t="str">
        <f>IF(AJ57&gt;0,IF('Basic info &amp; Projects'!$C$33&lt;&gt;"",IF('Basic info &amp; Projects'!$C$31&lt;&gt;"",,"Required information about the project namne is missing"),"Required information about the project Grant Agreement number is missing"),"")</f>
        <v/>
      </c>
      <c r="Y46" s="212"/>
      <c r="Z46" s="212"/>
      <c r="AA46" s="212"/>
      <c r="AB46" s="212"/>
      <c r="AC46" s="212"/>
      <c r="AD46" s="212"/>
      <c r="AE46" s="213"/>
      <c r="AF46" s="212"/>
      <c r="AG46" s="212"/>
      <c r="AH46" s="212"/>
      <c r="AI46" s="212"/>
      <c r="AJ46" s="235"/>
      <c r="AK46" s="20"/>
      <c r="AL46" s="16"/>
    </row>
    <row r="47" spans="2:38" ht="12.95" hidden="1" customHeight="1" outlineLevel="1" x14ac:dyDescent="0.2">
      <c r="B47" s="21" t="s">
        <v>4</v>
      </c>
      <c r="C47" s="381"/>
      <c r="D47" s="44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228"/>
      <c r="AJ47" s="202">
        <f>SUM(E47:AI47)</f>
        <v>0</v>
      </c>
      <c r="AK47" s="22"/>
      <c r="AL47" s="16"/>
    </row>
    <row r="48" spans="2:38" ht="12.95" hidden="1" customHeight="1" outlineLevel="1" x14ac:dyDescent="0.2">
      <c r="B48" s="23" t="s">
        <v>6</v>
      </c>
      <c r="C48" s="381"/>
      <c r="D48" s="44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228"/>
      <c r="AJ48" s="202">
        <f>SUM(E48:AI48)</f>
        <v>0</v>
      </c>
      <c r="AK48" s="22"/>
      <c r="AL48" s="16"/>
    </row>
    <row r="49" spans="2:38" ht="12.95" hidden="1" customHeight="1" outlineLevel="1" x14ac:dyDescent="0.2">
      <c r="B49" s="25" t="s">
        <v>5</v>
      </c>
      <c r="C49" s="383"/>
      <c r="D49" s="442"/>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230"/>
      <c r="AJ49" s="202">
        <f t="shared" ref="AJ49:AJ54" si="7">SUM(E49:AI49)</f>
        <v>0</v>
      </c>
      <c r="AK49" s="22"/>
      <c r="AL49" s="16"/>
    </row>
    <row r="50" spans="2:38" ht="12.95" hidden="1" customHeight="1" outlineLevel="1" x14ac:dyDescent="0.2">
      <c r="B50" s="25" t="s">
        <v>8</v>
      </c>
      <c r="C50" s="383"/>
      <c r="D50" s="442"/>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230"/>
      <c r="AJ50" s="202">
        <f t="shared" si="7"/>
        <v>0</v>
      </c>
      <c r="AK50" s="22"/>
      <c r="AL50" s="16"/>
    </row>
    <row r="51" spans="2:38" ht="12.95" hidden="1" customHeight="1" outlineLevel="1" x14ac:dyDescent="0.2">
      <c r="B51" s="25" t="s">
        <v>7</v>
      </c>
      <c r="C51" s="383"/>
      <c r="D51" s="442"/>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230"/>
      <c r="AJ51" s="202">
        <f t="shared" si="7"/>
        <v>0</v>
      </c>
      <c r="AK51" s="22"/>
      <c r="AL51" s="16"/>
    </row>
    <row r="52" spans="2:38" ht="12.95" hidden="1" customHeight="1" outlineLevel="1" x14ac:dyDescent="0.2">
      <c r="B52" s="25" t="s">
        <v>9</v>
      </c>
      <c r="C52" s="443"/>
      <c r="D52" s="444"/>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230"/>
      <c r="AJ52" s="202">
        <f t="shared" si="7"/>
        <v>0</v>
      </c>
      <c r="AK52" s="22"/>
      <c r="AL52" s="16"/>
    </row>
    <row r="53" spans="2:38" ht="12.95" hidden="1" customHeight="1" outlineLevel="1" x14ac:dyDescent="0.2">
      <c r="B53" s="25" t="s">
        <v>42</v>
      </c>
      <c r="C53" s="443"/>
      <c r="D53" s="444"/>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230"/>
      <c r="AJ53" s="202">
        <f t="shared" si="7"/>
        <v>0</v>
      </c>
      <c r="AK53" s="22"/>
      <c r="AL53" s="16"/>
    </row>
    <row r="54" spans="2:38" ht="12.95" hidden="1" customHeight="1" outlineLevel="1" x14ac:dyDescent="0.2">
      <c r="B54" s="25" t="s">
        <v>43</v>
      </c>
      <c r="C54" s="443"/>
      <c r="D54" s="444"/>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230"/>
      <c r="AJ54" s="202">
        <f t="shared" si="7"/>
        <v>0</v>
      </c>
      <c r="AK54" s="22"/>
      <c r="AL54" s="16"/>
    </row>
    <row r="55" spans="2:38" ht="12.95" hidden="1" customHeight="1" outlineLevel="1" x14ac:dyDescent="0.2">
      <c r="B55" s="25" t="s">
        <v>44</v>
      </c>
      <c r="C55" s="443"/>
      <c r="D55" s="444"/>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228"/>
      <c r="AJ55" s="202">
        <f>SUM(E55:AI55)</f>
        <v>0</v>
      </c>
      <c r="AK55" s="22"/>
      <c r="AL55" s="16"/>
    </row>
    <row r="56" spans="2:38" ht="12.95" hidden="1" customHeight="1" outlineLevel="1" x14ac:dyDescent="0.2">
      <c r="B56" s="67" t="s">
        <v>47</v>
      </c>
      <c r="C56" s="447"/>
      <c r="D56" s="448"/>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232"/>
      <c r="AJ56" s="205">
        <f>SUM(E56:AI56)</f>
        <v>0</v>
      </c>
      <c r="AK56" s="22"/>
      <c r="AL56" s="16"/>
    </row>
    <row r="57" spans="2:38" s="45" customFormat="1" ht="12.95" customHeight="1" collapsed="1" x14ac:dyDescent="0.2">
      <c r="B57" s="403" t="str">
        <f>CONCATENATE("Total hours project 4: GA "&amp;E46)</f>
        <v>Total hours project 4: GA 0</v>
      </c>
      <c r="C57" s="404"/>
      <c r="D57" s="405"/>
      <c r="E57" s="207">
        <f>SUM(E47:E56)</f>
        <v>0</v>
      </c>
      <c r="F57" s="207">
        <f t="shared" ref="F57:AH57" si="8">SUM(F47:F56)</f>
        <v>0</v>
      </c>
      <c r="G57" s="207">
        <f t="shared" si="8"/>
        <v>0</v>
      </c>
      <c r="H57" s="207">
        <f t="shared" si="8"/>
        <v>0</v>
      </c>
      <c r="I57" s="207">
        <f t="shared" si="8"/>
        <v>0</v>
      </c>
      <c r="J57" s="207">
        <f t="shared" si="8"/>
        <v>0</v>
      </c>
      <c r="K57" s="207">
        <f t="shared" si="8"/>
        <v>0</v>
      </c>
      <c r="L57" s="207">
        <f t="shared" si="8"/>
        <v>0</v>
      </c>
      <c r="M57" s="207">
        <f t="shared" si="8"/>
        <v>0</v>
      </c>
      <c r="N57" s="207">
        <f t="shared" si="8"/>
        <v>0</v>
      </c>
      <c r="O57" s="207">
        <f t="shared" si="8"/>
        <v>0</v>
      </c>
      <c r="P57" s="207">
        <f t="shared" si="8"/>
        <v>0</v>
      </c>
      <c r="Q57" s="207">
        <f t="shared" si="8"/>
        <v>0</v>
      </c>
      <c r="R57" s="207">
        <f t="shared" si="8"/>
        <v>0</v>
      </c>
      <c r="S57" s="207">
        <f t="shared" si="8"/>
        <v>0</v>
      </c>
      <c r="T57" s="207">
        <f t="shared" si="8"/>
        <v>0</v>
      </c>
      <c r="U57" s="207">
        <f t="shared" si="8"/>
        <v>0</v>
      </c>
      <c r="V57" s="207">
        <f t="shared" si="8"/>
        <v>0</v>
      </c>
      <c r="W57" s="207">
        <f t="shared" si="8"/>
        <v>0</v>
      </c>
      <c r="X57" s="207">
        <f t="shared" si="8"/>
        <v>0</v>
      </c>
      <c r="Y57" s="207">
        <f t="shared" si="8"/>
        <v>0</v>
      </c>
      <c r="Z57" s="207">
        <f t="shared" si="8"/>
        <v>0</v>
      </c>
      <c r="AA57" s="207">
        <f t="shared" si="8"/>
        <v>0</v>
      </c>
      <c r="AB57" s="207">
        <f t="shared" si="8"/>
        <v>0</v>
      </c>
      <c r="AC57" s="207">
        <f t="shared" si="8"/>
        <v>0</v>
      </c>
      <c r="AD57" s="207">
        <f t="shared" si="8"/>
        <v>0</v>
      </c>
      <c r="AE57" s="207">
        <f t="shared" si="8"/>
        <v>0</v>
      </c>
      <c r="AF57" s="207">
        <f t="shared" si="8"/>
        <v>0</v>
      </c>
      <c r="AG57" s="207">
        <f t="shared" si="8"/>
        <v>0</v>
      </c>
      <c r="AH57" s="207">
        <f t="shared" si="8"/>
        <v>0</v>
      </c>
      <c r="AI57" s="207">
        <f>SUM(AI47:AI56)</f>
        <v>0</v>
      </c>
      <c r="AJ57" s="208">
        <f>SUM(AJ47:AJ56)</f>
        <v>0</v>
      </c>
      <c r="AK57" s="27"/>
      <c r="AL57" s="16"/>
    </row>
    <row r="58" spans="2:38" ht="12.6" hidden="1" customHeight="1" outlineLevel="1" x14ac:dyDescent="0.2">
      <c r="B58" s="394" t="s">
        <v>78</v>
      </c>
      <c r="C58" s="395"/>
      <c r="D58" s="395"/>
      <c r="E58" s="396">
        <f>'Basic info &amp; Projects'!C38</f>
        <v>0</v>
      </c>
      <c r="F58" s="396"/>
      <c r="G58" s="396"/>
      <c r="H58" s="396"/>
      <c r="I58" s="396"/>
      <c r="J58" s="143"/>
      <c r="K58" s="395" t="s">
        <v>77</v>
      </c>
      <c r="L58" s="395"/>
      <c r="M58" s="395"/>
      <c r="N58" s="395"/>
      <c r="O58" s="395"/>
      <c r="P58" s="139">
        <f>'Basic info &amp; Projects'!C36</f>
        <v>0</v>
      </c>
      <c r="Q58" s="211"/>
      <c r="R58" s="212"/>
      <c r="S58" s="212"/>
      <c r="T58" s="212"/>
      <c r="U58" s="212"/>
      <c r="V58" s="212"/>
      <c r="W58" s="212"/>
      <c r="X58" s="356" t="str">
        <f>IF(AJ69&gt;0,IF('Basic info &amp; Projects'!$C$38&lt;&gt;"",IF('Basic info &amp; Projects'!$C$36&lt;&gt;"",,"Required information about the project namne is missing"),"Required information about the project Grant Agreement number is missing"),"")</f>
        <v/>
      </c>
      <c r="Y58" s="212"/>
      <c r="Z58" s="212"/>
      <c r="AA58" s="212"/>
      <c r="AB58" s="212"/>
      <c r="AC58" s="212"/>
      <c r="AD58" s="212"/>
      <c r="AE58" s="213"/>
      <c r="AF58" s="212"/>
      <c r="AG58" s="212"/>
      <c r="AH58" s="212"/>
      <c r="AI58" s="212"/>
      <c r="AJ58" s="235"/>
      <c r="AK58" s="20"/>
      <c r="AL58" s="16"/>
    </row>
    <row r="59" spans="2:38" ht="12.95" hidden="1" customHeight="1" outlineLevel="1" x14ac:dyDescent="0.2">
      <c r="B59" s="21" t="s">
        <v>4</v>
      </c>
      <c r="C59" s="381"/>
      <c r="D59" s="44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228"/>
      <c r="AJ59" s="202">
        <f>SUM(E59:AI59)</f>
        <v>0</v>
      </c>
      <c r="AK59" s="22"/>
      <c r="AL59" s="16"/>
    </row>
    <row r="60" spans="2:38" ht="12.95" hidden="1" customHeight="1" outlineLevel="1" x14ac:dyDescent="0.2">
      <c r="B60" s="23" t="s">
        <v>6</v>
      </c>
      <c r="C60" s="381"/>
      <c r="D60" s="44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228"/>
      <c r="AJ60" s="202">
        <f>SUM(E60:AI60)</f>
        <v>0</v>
      </c>
      <c r="AK60" s="22"/>
      <c r="AL60" s="16"/>
    </row>
    <row r="61" spans="2:38" ht="12.95" hidden="1" customHeight="1" outlineLevel="1" x14ac:dyDescent="0.2">
      <c r="B61" s="25" t="s">
        <v>5</v>
      </c>
      <c r="C61" s="383"/>
      <c r="D61" s="442"/>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230"/>
      <c r="AJ61" s="202">
        <f t="shared" ref="AJ61:AJ66" si="9">SUM(E61:AI61)</f>
        <v>0</v>
      </c>
      <c r="AK61" s="22"/>
      <c r="AL61" s="16"/>
    </row>
    <row r="62" spans="2:38" ht="12.95" hidden="1" customHeight="1" outlineLevel="1" x14ac:dyDescent="0.2">
      <c r="B62" s="25" t="s">
        <v>8</v>
      </c>
      <c r="C62" s="383"/>
      <c r="D62" s="442"/>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230"/>
      <c r="AJ62" s="202">
        <f t="shared" si="9"/>
        <v>0</v>
      </c>
      <c r="AK62" s="22"/>
      <c r="AL62" s="16"/>
    </row>
    <row r="63" spans="2:38" ht="12.95" hidden="1" customHeight="1" outlineLevel="1" x14ac:dyDescent="0.2">
      <c r="B63" s="25" t="s">
        <v>7</v>
      </c>
      <c r="C63" s="383"/>
      <c r="D63" s="442"/>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230"/>
      <c r="AJ63" s="202">
        <f t="shared" si="9"/>
        <v>0</v>
      </c>
      <c r="AK63" s="22"/>
      <c r="AL63" s="16"/>
    </row>
    <row r="64" spans="2:38" ht="12.95" hidden="1" customHeight="1" outlineLevel="1" x14ac:dyDescent="0.2">
      <c r="B64" s="25" t="s">
        <v>9</v>
      </c>
      <c r="C64" s="443"/>
      <c r="D64" s="444"/>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230"/>
      <c r="AJ64" s="202">
        <f t="shared" si="9"/>
        <v>0</v>
      </c>
      <c r="AK64" s="22"/>
      <c r="AL64" s="16"/>
    </row>
    <row r="65" spans="2:38" ht="12.95" hidden="1" customHeight="1" outlineLevel="1" x14ac:dyDescent="0.2">
      <c r="B65" s="25" t="s">
        <v>42</v>
      </c>
      <c r="C65" s="443"/>
      <c r="D65" s="444"/>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230"/>
      <c r="AJ65" s="202">
        <f t="shared" si="9"/>
        <v>0</v>
      </c>
      <c r="AK65" s="22"/>
      <c r="AL65" s="16"/>
    </row>
    <row r="66" spans="2:38" ht="12.95" hidden="1" customHeight="1" outlineLevel="1" x14ac:dyDescent="0.2">
      <c r="B66" s="25" t="s">
        <v>43</v>
      </c>
      <c r="C66" s="443"/>
      <c r="D66" s="444"/>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230"/>
      <c r="AJ66" s="202">
        <f t="shared" si="9"/>
        <v>0</v>
      </c>
      <c r="AK66" s="22"/>
      <c r="AL66" s="16"/>
    </row>
    <row r="67" spans="2:38" ht="12.95" hidden="1" customHeight="1" outlineLevel="1" x14ac:dyDescent="0.2">
      <c r="B67" s="25" t="s">
        <v>44</v>
      </c>
      <c r="C67" s="443"/>
      <c r="D67" s="444"/>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228"/>
      <c r="AJ67" s="202">
        <f>SUM(E67:AI67)</f>
        <v>0</v>
      </c>
      <c r="AK67" s="22"/>
      <c r="AL67" s="16"/>
    </row>
    <row r="68" spans="2:38" ht="12.95" hidden="1" customHeight="1" outlineLevel="1" x14ac:dyDescent="0.2">
      <c r="B68" s="67" t="s">
        <v>47</v>
      </c>
      <c r="C68" s="447"/>
      <c r="D68" s="448"/>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232"/>
      <c r="AJ68" s="205">
        <f>SUM(E68:AI68)</f>
        <v>0</v>
      </c>
      <c r="AK68" s="22"/>
      <c r="AL68" s="16"/>
    </row>
    <row r="69" spans="2:38" s="45" customFormat="1" ht="12.95" customHeight="1" collapsed="1" x14ac:dyDescent="0.2">
      <c r="B69" s="403" t="str">
        <f>CONCATENATE("Total hours project 5: GA "&amp;E58)</f>
        <v>Total hours project 5: GA 0</v>
      </c>
      <c r="C69" s="404"/>
      <c r="D69" s="405"/>
      <c r="E69" s="207">
        <f>SUM(E59:E68)</f>
        <v>0</v>
      </c>
      <c r="F69" s="207">
        <f t="shared" ref="F69:AH69" si="10">SUM(F59:F68)</f>
        <v>0</v>
      </c>
      <c r="G69" s="207">
        <f t="shared" si="10"/>
        <v>0</v>
      </c>
      <c r="H69" s="207">
        <f t="shared" si="10"/>
        <v>0</v>
      </c>
      <c r="I69" s="207">
        <f t="shared" si="10"/>
        <v>0</v>
      </c>
      <c r="J69" s="207">
        <f t="shared" si="10"/>
        <v>0</v>
      </c>
      <c r="K69" s="207">
        <f t="shared" si="10"/>
        <v>0</v>
      </c>
      <c r="L69" s="207">
        <f t="shared" si="10"/>
        <v>0</v>
      </c>
      <c r="M69" s="207">
        <f t="shared" si="10"/>
        <v>0</v>
      </c>
      <c r="N69" s="207">
        <f t="shared" si="10"/>
        <v>0</v>
      </c>
      <c r="O69" s="207">
        <f t="shared" si="10"/>
        <v>0</v>
      </c>
      <c r="P69" s="207">
        <f t="shared" si="10"/>
        <v>0</v>
      </c>
      <c r="Q69" s="207">
        <f t="shared" si="10"/>
        <v>0</v>
      </c>
      <c r="R69" s="207">
        <f t="shared" si="10"/>
        <v>0</v>
      </c>
      <c r="S69" s="207">
        <f t="shared" si="10"/>
        <v>0</v>
      </c>
      <c r="T69" s="207">
        <f t="shared" si="10"/>
        <v>0</v>
      </c>
      <c r="U69" s="207">
        <f t="shared" si="10"/>
        <v>0</v>
      </c>
      <c r="V69" s="207">
        <f t="shared" si="10"/>
        <v>0</v>
      </c>
      <c r="W69" s="207">
        <f t="shared" si="10"/>
        <v>0</v>
      </c>
      <c r="X69" s="207">
        <f t="shared" si="10"/>
        <v>0</v>
      </c>
      <c r="Y69" s="207">
        <f t="shared" si="10"/>
        <v>0</v>
      </c>
      <c r="Z69" s="207">
        <f t="shared" si="10"/>
        <v>0</v>
      </c>
      <c r="AA69" s="207">
        <f t="shared" si="10"/>
        <v>0</v>
      </c>
      <c r="AB69" s="207">
        <f t="shared" si="10"/>
        <v>0</v>
      </c>
      <c r="AC69" s="207">
        <f t="shared" si="10"/>
        <v>0</v>
      </c>
      <c r="AD69" s="207">
        <f t="shared" si="10"/>
        <v>0</v>
      </c>
      <c r="AE69" s="207">
        <f t="shared" si="10"/>
        <v>0</v>
      </c>
      <c r="AF69" s="207">
        <f t="shared" si="10"/>
        <v>0</v>
      </c>
      <c r="AG69" s="207">
        <f t="shared" si="10"/>
        <v>0</v>
      </c>
      <c r="AH69" s="207">
        <f t="shared" si="10"/>
        <v>0</v>
      </c>
      <c r="AI69" s="207">
        <f>SUM(AI59:AI68)</f>
        <v>0</v>
      </c>
      <c r="AJ69" s="208">
        <f>SUM(AJ59:AJ68)</f>
        <v>0</v>
      </c>
      <c r="AK69" s="27"/>
      <c r="AL69" s="16"/>
    </row>
    <row r="70" spans="2:38" ht="12.6" hidden="1" customHeight="1" outlineLevel="1" x14ac:dyDescent="0.2">
      <c r="B70" s="410" t="s">
        <v>78</v>
      </c>
      <c r="C70" s="411"/>
      <c r="D70" s="411"/>
      <c r="E70" s="396">
        <f>'Basic info &amp; Projects'!C43</f>
        <v>0</v>
      </c>
      <c r="F70" s="396"/>
      <c r="G70" s="396"/>
      <c r="H70" s="396"/>
      <c r="I70" s="396"/>
      <c r="J70" s="143"/>
      <c r="K70" s="395" t="s">
        <v>77</v>
      </c>
      <c r="L70" s="395"/>
      <c r="M70" s="395"/>
      <c r="N70" s="395"/>
      <c r="O70" s="395"/>
      <c r="P70" s="139">
        <f>'Basic info &amp; Projects'!C41</f>
        <v>0</v>
      </c>
      <c r="Q70" s="211"/>
      <c r="R70" s="212"/>
      <c r="S70" s="212"/>
      <c r="T70" s="212"/>
      <c r="U70" s="212"/>
      <c r="V70" s="212"/>
      <c r="W70" s="212"/>
      <c r="X70" s="356" t="str">
        <f>IF(AJ81&gt;0,IF('Basic info &amp; Projects'!$C$43&lt;&gt;"",IF('Basic info &amp; Projects'!$C$41&lt;&gt;"",,"Required information about the project namne is missing"),"Required information about the project Grant Agreement number is missing"),"")</f>
        <v/>
      </c>
      <c r="Y70" s="212"/>
      <c r="Z70" s="212"/>
      <c r="AA70" s="212"/>
      <c r="AB70" s="212"/>
      <c r="AC70" s="212"/>
      <c r="AD70" s="212"/>
      <c r="AE70" s="213"/>
      <c r="AF70" s="212"/>
      <c r="AG70" s="212"/>
      <c r="AH70" s="212"/>
      <c r="AI70" s="212"/>
      <c r="AJ70" s="235"/>
      <c r="AK70" s="20"/>
      <c r="AL70" s="16"/>
    </row>
    <row r="71" spans="2:38" ht="12.95" hidden="1" customHeight="1" outlineLevel="1" x14ac:dyDescent="0.2">
      <c r="B71" s="21" t="s">
        <v>4</v>
      </c>
      <c r="C71" s="381"/>
      <c r="D71" s="44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228"/>
      <c r="AJ71" s="202">
        <f>SUM(E71:AI71)</f>
        <v>0</v>
      </c>
      <c r="AK71" s="22"/>
      <c r="AL71" s="16"/>
    </row>
    <row r="72" spans="2:38" ht="12.95" hidden="1" customHeight="1" outlineLevel="1" x14ac:dyDescent="0.2">
      <c r="B72" s="23" t="s">
        <v>6</v>
      </c>
      <c r="C72" s="381"/>
      <c r="D72" s="44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228"/>
      <c r="AJ72" s="202">
        <f>SUM(E72:AI72)</f>
        <v>0</v>
      </c>
      <c r="AK72" s="22"/>
      <c r="AL72" s="16"/>
    </row>
    <row r="73" spans="2:38" ht="12.95" hidden="1" customHeight="1" outlineLevel="1" x14ac:dyDescent="0.2">
      <c r="B73" s="25" t="s">
        <v>5</v>
      </c>
      <c r="C73" s="383"/>
      <c r="D73" s="442"/>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230"/>
      <c r="AJ73" s="202">
        <f t="shared" ref="AJ73:AJ78" si="11">SUM(E73:AI73)</f>
        <v>0</v>
      </c>
      <c r="AK73" s="22"/>
      <c r="AL73" s="16"/>
    </row>
    <row r="74" spans="2:38" ht="12.95" hidden="1" customHeight="1" outlineLevel="1" x14ac:dyDescent="0.2">
      <c r="B74" s="25" t="s">
        <v>8</v>
      </c>
      <c r="C74" s="383"/>
      <c r="D74" s="442"/>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230"/>
      <c r="AJ74" s="202">
        <f t="shared" si="11"/>
        <v>0</v>
      </c>
      <c r="AK74" s="22"/>
      <c r="AL74" s="16"/>
    </row>
    <row r="75" spans="2:38" ht="12.95" hidden="1" customHeight="1" outlineLevel="1" x14ac:dyDescent="0.2">
      <c r="B75" s="25" t="s">
        <v>7</v>
      </c>
      <c r="C75" s="383"/>
      <c r="D75" s="442"/>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230"/>
      <c r="AJ75" s="202">
        <f t="shared" si="11"/>
        <v>0</v>
      </c>
      <c r="AK75" s="22"/>
      <c r="AL75" s="16"/>
    </row>
    <row r="76" spans="2:38" ht="12.95" hidden="1" customHeight="1" outlineLevel="1" x14ac:dyDescent="0.2">
      <c r="B76" s="25" t="s">
        <v>9</v>
      </c>
      <c r="C76" s="443"/>
      <c r="D76" s="444"/>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230"/>
      <c r="AJ76" s="202">
        <f t="shared" si="11"/>
        <v>0</v>
      </c>
      <c r="AK76" s="22"/>
      <c r="AL76" s="16"/>
    </row>
    <row r="77" spans="2:38" ht="12.95" hidden="1" customHeight="1" outlineLevel="1" x14ac:dyDescent="0.2">
      <c r="B77" s="25" t="s">
        <v>42</v>
      </c>
      <c r="C77" s="443"/>
      <c r="D77" s="444"/>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230"/>
      <c r="AJ77" s="202">
        <f t="shared" si="11"/>
        <v>0</v>
      </c>
      <c r="AK77" s="22"/>
      <c r="AL77" s="16"/>
    </row>
    <row r="78" spans="2:38" ht="12.95" hidden="1" customHeight="1" outlineLevel="1" x14ac:dyDescent="0.2">
      <c r="B78" s="25" t="s">
        <v>43</v>
      </c>
      <c r="C78" s="443"/>
      <c r="D78" s="444"/>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230"/>
      <c r="AJ78" s="202">
        <f t="shared" si="11"/>
        <v>0</v>
      </c>
      <c r="AK78" s="22"/>
      <c r="AL78" s="16"/>
    </row>
    <row r="79" spans="2:38" ht="12.95" hidden="1" customHeight="1" outlineLevel="1" x14ac:dyDescent="0.2">
      <c r="B79" s="25" t="s">
        <v>44</v>
      </c>
      <c r="C79" s="443"/>
      <c r="D79" s="444"/>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228"/>
      <c r="AJ79" s="202">
        <f>SUM(E79:AI79)</f>
        <v>0</v>
      </c>
      <c r="AK79" s="22"/>
      <c r="AL79" s="16"/>
    </row>
    <row r="80" spans="2:38" ht="12.95" hidden="1" customHeight="1" outlineLevel="1" x14ac:dyDescent="0.2">
      <c r="B80" s="67" t="s">
        <v>47</v>
      </c>
      <c r="C80" s="447"/>
      <c r="D80" s="448"/>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232"/>
      <c r="AJ80" s="205">
        <f>SUM(E80:AI80)</f>
        <v>0</v>
      </c>
      <c r="AK80" s="22"/>
      <c r="AL80" s="16"/>
    </row>
    <row r="81" spans="2:38" s="45" customFormat="1" ht="12.95" customHeight="1" collapsed="1" x14ac:dyDescent="0.2">
      <c r="B81" s="403" t="str">
        <f>CONCATENATE("Total hours project 6: GA "&amp;E70)</f>
        <v>Total hours project 6: GA 0</v>
      </c>
      <c r="C81" s="404"/>
      <c r="D81" s="405"/>
      <c r="E81" s="207">
        <f>SUM(E71:E80)</f>
        <v>0</v>
      </c>
      <c r="F81" s="207">
        <f t="shared" ref="F81:AH81" si="12">SUM(F71:F80)</f>
        <v>0</v>
      </c>
      <c r="G81" s="207">
        <f t="shared" si="12"/>
        <v>0</v>
      </c>
      <c r="H81" s="207">
        <f t="shared" si="12"/>
        <v>0</v>
      </c>
      <c r="I81" s="207">
        <f t="shared" si="12"/>
        <v>0</v>
      </c>
      <c r="J81" s="207">
        <f t="shared" si="12"/>
        <v>0</v>
      </c>
      <c r="K81" s="207">
        <f t="shared" si="12"/>
        <v>0</v>
      </c>
      <c r="L81" s="207">
        <f t="shared" si="12"/>
        <v>0</v>
      </c>
      <c r="M81" s="207">
        <f t="shared" si="12"/>
        <v>0</v>
      </c>
      <c r="N81" s="207">
        <f t="shared" si="12"/>
        <v>0</v>
      </c>
      <c r="O81" s="207">
        <f t="shared" si="12"/>
        <v>0</v>
      </c>
      <c r="P81" s="207">
        <f t="shared" si="12"/>
        <v>0</v>
      </c>
      <c r="Q81" s="207">
        <f t="shared" si="12"/>
        <v>0</v>
      </c>
      <c r="R81" s="207">
        <f t="shared" si="12"/>
        <v>0</v>
      </c>
      <c r="S81" s="207">
        <f t="shared" si="12"/>
        <v>0</v>
      </c>
      <c r="T81" s="207">
        <f t="shared" si="12"/>
        <v>0</v>
      </c>
      <c r="U81" s="207">
        <f t="shared" si="12"/>
        <v>0</v>
      </c>
      <c r="V81" s="207">
        <f t="shared" si="12"/>
        <v>0</v>
      </c>
      <c r="W81" s="207">
        <f t="shared" si="12"/>
        <v>0</v>
      </c>
      <c r="X81" s="207">
        <f t="shared" si="12"/>
        <v>0</v>
      </c>
      <c r="Y81" s="207">
        <f t="shared" si="12"/>
        <v>0</v>
      </c>
      <c r="Z81" s="207">
        <f t="shared" si="12"/>
        <v>0</v>
      </c>
      <c r="AA81" s="207">
        <f t="shared" si="12"/>
        <v>0</v>
      </c>
      <c r="AB81" s="207">
        <f t="shared" si="12"/>
        <v>0</v>
      </c>
      <c r="AC81" s="207">
        <f t="shared" si="12"/>
        <v>0</v>
      </c>
      <c r="AD81" s="207">
        <f t="shared" si="12"/>
        <v>0</v>
      </c>
      <c r="AE81" s="207">
        <f t="shared" si="12"/>
        <v>0</v>
      </c>
      <c r="AF81" s="207">
        <f t="shared" si="12"/>
        <v>0</v>
      </c>
      <c r="AG81" s="207">
        <f t="shared" si="12"/>
        <v>0</v>
      </c>
      <c r="AH81" s="207">
        <f t="shared" si="12"/>
        <v>0</v>
      </c>
      <c r="AI81" s="207">
        <f>SUM(AI71:AI80)</f>
        <v>0</v>
      </c>
      <c r="AJ81" s="208">
        <f>SUM(AJ71:AJ80)</f>
        <v>0</v>
      </c>
      <c r="AK81" s="27"/>
      <c r="AL81" s="16"/>
    </row>
    <row r="82" spans="2:38" ht="12.6" hidden="1" customHeight="1" outlineLevel="1" x14ac:dyDescent="0.2">
      <c r="B82" s="410" t="s">
        <v>78</v>
      </c>
      <c r="C82" s="411"/>
      <c r="D82" s="411"/>
      <c r="E82" s="396">
        <f>'Basic info &amp; Projects'!C48</f>
        <v>0</v>
      </c>
      <c r="F82" s="396"/>
      <c r="G82" s="396"/>
      <c r="H82" s="396"/>
      <c r="I82" s="396"/>
      <c r="J82" s="143"/>
      <c r="K82" s="395" t="s">
        <v>77</v>
      </c>
      <c r="L82" s="395"/>
      <c r="M82" s="395"/>
      <c r="N82" s="395"/>
      <c r="O82" s="395"/>
      <c r="P82" s="139">
        <f>'Basic info &amp; Projects'!C46</f>
        <v>0</v>
      </c>
      <c r="Q82" s="211"/>
      <c r="R82" s="212"/>
      <c r="S82" s="212"/>
      <c r="T82" s="212"/>
      <c r="U82" s="212"/>
      <c r="V82" s="212"/>
      <c r="W82" s="212"/>
      <c r="X82" s="356" t="str">
        <f>IF(AJ93&gt;0,IF('Basic info &amp; Projects'!$C$48&lt;&gt;"",IF('Basic info &amp; Projects'!$C$46&lt;&gt;"",,"Required information about the project namne is missing"),"Required information about the project Grant Agreement number is missing"),"")</f>
        <v/>
      </c>
      <c r="Y82" s="212"/>
      <c r="Z82" s="212"/>
      <c r="AA82" s="212"/>
      <c r="AB82" s="212"/>
      <c r="AC82" s="212"/>
      <c r="AD82" s="212"/>
      <c r="AE82" s="213"/>
      <c r="AF82" s="212"/>
      <c r="AG82" s="212"/>
      <c r="AH82" s="212"/>
      <c r="AI82" s="212"/>
      <c r="AJ82" s="235"/>
      <c r="AK82" s="20"/>
      <c r="AL82" s="16"/>
    </row>
    <row r="83" spans="2:38" ht="12.95" hidden="1" customHeight="1" outlineLevel="1" x14ac:dyDescent="0.2">
      <c r="B83" s="21" t="s">
        <v>4</v>
      </c>
      <c r="C83" s="381"/>
      <c r="D83" s="44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228"/>
      <c r="AJ83" s="202">
        <f>SUM(E83:AI83)</f>
        <v>0</v>
      </c>
      <c r="AK83" s="22"/>
      <c r="AL83" s="16"/>
    </row>
    <row r="84" spans="2:38" ht="12.95" hidden="1" customHeight="1" outlineLevel="1" x14ac:dyDescent="0.2">
      <c r="B84" s="23" t="s">
        <v>6</v>
      </c>
      <c r="C84" s="381"/>
      <c r="D84" s="44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228"/>
      <c r="AJ84" s="202">
        <f>SUM(E84:AI84)</f>
        <v>0</v>
      </c>
      <c r="AK84" s="22"/>
      <c r="AL84" s="16"/>
    </row>
    <row r="85" spans="2:38" ht="12.95" hidden="1" customHeight="1" outlineLevel="1" x14ac:dyDescent="0.2">
      <c r="B85" s="25" t="s">
        <v>5</v>
      </c>
      <c r="C85" s="383"/>
      <c r="D85" s="442"/>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230"/>
      <c r="AJ85" s="202">
        <f t="shared" ref="AJ85:AJ90" si="13">SUM(E85:AI85)</f>
        <v>0</v>
      </c>
      <c r="AK85" s="22"/>
      <c r="AL85" s="16"/>
    </row>
    <row r="86" spans="2:38" ht="12.95" hidden="1" customHeight="1" outlineLevel="1" x14ac:dyDescent="0.2">
      <c r="B86" s="25" t="s">
        <v>8</v>
      </c>
      <c r="C86" s="383"/>
      <c r="D86" s="442"/>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230"/>
      <c r="AJ86" s="202">
        <f t="shared" si="13"/>
        <v>0</v>
      </c>
      <c r="AK86" s="22"/>
      <c r="AL86" s="16"/>
    </row>
    <row r="87" spans="2:38" ht="12.95" hidden="1" customHeight="1" outlineLevel="1" x14ac:dyDescent="0.2">
      <c r="B87" s="25" t="s">
        <v>7</v>
      </c>
      <c r="C87" s="383"/>
      <c r="D87" s="442"/>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230"/>
      <c r="AJ87" s="202">
        <f t="shared" si="13"/>
        <v>0</v>
      </c>
      <c r="AK87" s="22"/>
      <c r="AL87" s="16"/>
    </row>
    <row r="88" spans="2:38" ht="12.95" hidden="1" customHeight="1" outlineLevel="1" x14ac:dyDescent="0.2">
      <c r="B88" s="25" t="s">
        <v>9</v>
      </c>
      <c r="C88" s="443"/>
      <c r="D88" s="444"/>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230"/>
      <c r="AJ88" s="202">
        <f t="shared" si="13"/>
        <v>0</v>
      </c>
      <c r="AK88" s="22"/>
      <c r="AL88" s="16"/>
    </row>
    <row r="89" spans="2:38" ht="12.95" hidden="1" customHeight="1" outlineLevel="1" x14ac:dyDescent="0.2">
      <c r="B89" s="25" t="s">
        <v>42</v>
      </c>
      <c r="C89" s="443"/>
      <c r="D89" s="444"/>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230"/>
      <c r="AJ89" s="202">
        <f t="shared" si="13"/>
        <v>0</v>
      </c>
      <c r="AK89" s="22"/>
      <c r="AL89" s="16"/>
    </row>
    <row r="90" spans="2:38" ht="12.95" hidden="1" customHeight="1" outlineLevel="1" x14ac:dyDescent="0.2">
      <c r="B90" s="25" t="s">
        <v>43</v>
      </c>
      <c r="C90" s="443"/>
      <c r="D90" s="444"/>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230"/>
      <c r="AJ90" s="202">
        <f t="shared" si="13"/>
        <v>0</v>
      </c>
      <c r="AK90" s="22"/>
      <c r="AL90" s="16"/>
    </row>
    <row r="91" spans="2:38" ht="12.95" hidden="1" customHeight="1" outlineLevel="1" x14ac:dyDescent="0.2">
      <c r="B91" s="25" t="s">
        <v>44</v>
      </c>
      <c r="C91" s="443"/>
      <c r="D91" s="444"/>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228"/>
      <c r="AJ91" s="202">
        <f>SUM(E91:AI91)</f>
        <v>0</v>
      </c>
      <c r="AK91" s="22"/>
      <c r="AL91" s="16"/>
    </row>
    <row r="92" spans="2:38" ht="12.95" hidden="1" customHeight="1" outlineLevel="1" x14ac:dyDescent="0.2">
      <c r="B92" s="67" t="s">
        <v>47</v>
      </c>
      <c r="C92" s="447"/>
      <c r="D92" s="448"/>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232"/>
      <c r="AJ92" s="205">
        <f>SUM(E92:AI92)</f>
        <v>0</v>
      </c>
      <c r="AK92" s="22"/>
      <c r="AL92" s="16"/>
    </row>
    <row r="93" spans="2:38" s="45" customFormat="1" ht="12.95" customHeight="1" collapsed="1" x14ac:dyDescent="0.2">
      <c r="B93" s="403" t="str">
        <f>CONCATENATE("Total hours project 7: GA "&amp;E82)</f>
        <v>Total hours project 7: GA 0</v>
      </c>
      <c r="C93" s="404"/>
      <c r="D93" s="405"/>
      <c r="E93" s="207">
        <f>SUM(E83:E92)</f>
        <v>0</v>
      </c>
      <c r="F93" s="207">
        <f t="shared" ref="F93:AH93" si="14">SUM(F83:F92)</f>
        <v>0</v>
      </c>
      <c r="G93" s="207">
        <f t="shared" si="14"/>
        <v>0</v>
      </c>
      <c r="H93" s="207">
        <f t="shared" si="14"/>
        <v>0</v>
      </c>
      <c r="I93" s="207">
        <f t="shared" si="14"/>
        <v>0</v>
      </c>
      <c r="J93" s="207">
        <f t="shared" si="14"/>
        <v>0</v>
      </c>
      <c r="K93" s="207">
        <f t="shared" si="14"/>
        <v>0</v>
      </c>
      <c r="L93" s="207">
        <f t="shared" si="14"/>
        <v>0</v>
      </c>
      <c r="M93" s="207">
        <f t="shared" si="14"/>
        <v>0</v>
      </c>
      <c r="N93" s="207">
        <f t="shared" si="14"/>
        <v>0</v>
      </c>
      <c r="O93" s="207">
        <f t="shared" si="14"/>
        <v>0</v>
      </c>
      <c r="P93" s="207">
        <f t="shared" si="14"/>
        <v>0</v>
      </c>
      <c r="Q93" s="207">
        <f t="shared" si="14"/>
        <v>0</v>
      </c>
      <c r="R93" s="207">
        <f t="shared" si="14"/>
        <v>0</v>
      </c>
      <c r="S93" s="207">
        <f t="shared" si="14"/>
        <v>0</v>
      </c>
      <c r="T93" s="207">
        <f t="shared" si="14"/>
        <v>0</v>
      </c>
      <c r="U93" s="207">
        <f t="shared" si="14"/>
        <v>0</v>
      </c>
      <c r="V93" s="207">
        <f t="shared" si="14"/>
        <v>0</v>
      </c>
      <c r="W93" s="207">
        <f t="shared" si="14"/>
        <v>0</v>
      </c>
      <c r="X93" s="207">
        <f t="shared" si="14"/>
        <v>0</v>
      </c>
      <c r="Y93" s="207">
        <f t="shared" si="14"/>
        <v>0</v>
      </c>
      <c r="Z93" s="207">
        <f t="shared" si="14"/>
        <v>0</v>
      </c>
      <c r="AA93" s="207">
        <f t="shared" si="14"/>
        <v>0</v>
      </c>
      <c r="AB93" s="207">
        <f t="shared" si="14"/>
        <v>0</v>
      </c>
      <c r="AC93" s="207">
        <f t="shared" si="14"/>
        <v>0</v>
      </c>
      <c r="AD93" s="207">
        <f t="shared" si="14"/>
        <v>0</v>
      </c>
      <c r="AE93" s="207">
        <f t="shared" si="14"/>
        <v>0</v>
      </c>
      <c r="AF93" s="207">
        <f t="shared" si="14"/>
        <v>0</v>
      </c>
      <c r="AG93" s="207">
        <f t="shared" si="14"/>
        <v>0</v>
      </c>
      <c r="AH93" s="207">
        <f t="shared" si="14"/>
        <v>0</v>
      </c>
      <c r="AI93" s="207">
        <f>SUM(AI83:AI92)</f>
        <v>0</v>
      </c>
      <c r="AJ93" s="208">
        <f>SUM(AJ83:AJ92)</f>
        <v>0</v>
      </c>
      <c r="AK93" s="27"/>
      <c r="AL93" s="16"/>
    </row>
    <row r="94" spans="2:38" ht="12.6" hidden="1" customHeight="1" outlineLevel="1" x14ac:dyDescent="0.2">
      <c r="B94" s="410" t="s">
        <v>78</v>
      </c>
      <c r="C94" s="411"/>
      <c r="D94" s="411"/>
      <c r="E94" s="396">
        <f>'Basic info &amp; Projects'!C53</f>
        <v>0</v>
      </c>
      <c r="F94" s="396"/>
      <c r="G94" s="396"/>
      <c r="H94" s="396"/>
      <c r="I94" s="396"/>
      <c r="J94" s="143"/>
      <c r="K94" s="395" t="s">
        <v>77</v>
      </c>
      <c r="L94" s="395"/>
      <c r="M94" s="395"/>
      <c r="N94" s="395"/>
      <c r="O94" s="395"/>
      <c r="P94" s="139">
        <f>'Basic info &amp; Projects'!C51</f>
        <v>0</v>
      </c>
      <c r="Q94" s="211"/>
      <c r="R94" s="212"/>
      <c r="S94" s="212"/>
      <c r="T94" s="212"/>
      <c r="U94" s="212"/>
      <c r="V94" s="212"/>
      <c r="W94" s="212"/>
      <c r="X94" s="356" t="str">
        <f>IF(AJ105&gt;0,IF('Basic info &amp; Projects'!$C$48&lt;&gt;"",IF('Basic info &amp; Projects'!$C$46&lt;&gt;"",,"Required information about the project namne is missing"),"Required information about the project Grant Agreement number is missing"),"")</f>
        <v/>
      </c>
      <c r="Y94" s="212"/>
      <c r="Z94" s="212"/>
      <c r="AA94" s="212"/>
      <c r="AB94" s="212"/>
      <c r="AC94" s="212"/>
      <c r="AD94" s="212"/>
      <c r="AE94" s="213"/>
      <c r="AF94" s="212"/>
      <c r="AG94" s="212"/>
      <c r="AH94" s="212"/>
      <c r="AI94" s="212"/>
      <c r="AJ94" s="235"/>
      <c r="AK94" s="20"/>
      <c r="AL94" s="16"/>
    </row>
    <row r="95" spans="2:38" ht="12.95" hidden="1" customHeight="1" outlineLevel="1" x14ac:dyDescent="0.2">
      <c r="B95" s="21" t="s">
        <v>4</v>
      </c>
      <c r="C95" s="381"/>
      <c r="D95" s="44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228"/>
      <c r="AJ95" s="202">
        <f>SUM(E95:AI95)</f>
        <v>0</v>
      </c>
      <c r="AK95" s="22"/>
      <c r="AL95" s="16"/>
    </row>
    <row r="96" spans="2:38" ht="12.95" hidden="1" customHeight="1" outlineLevel="1" x14ac:dyDescent="0.2">
      <c r="B96" s="23" t="s">
        <v>6</v>
      </c>
      <c r="C96" s="381"/>
      <c r="D96" s="44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228"/>
      <c r="AJ96" s="202">
        <f>SUM(E96:AI96)</f>
        <v>0</v>
      </c>
      <c r="AK96" s="22"/>
      <c r="AL96" s="16"/>
    </row>
    <row r="97" spans="2:38" ht="12.95" hidden="1" customHeight="1" outlineLevel="1" x14ac:dyDescent="0.2">
      <c r="B97" s="25" t="s">
        <v>5</v>
      </c>
      <c r="C97" s="383"/>
      <c r="D97" s="442"/>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230"/>
      <c r="AJ97" s="202">
        <f t="shared" ref="AJ97:AJ102" si="15">SUM(E97:AI97)</f>
        <v>0</v>
      </c>
      <c r="AK97" s="22"/>
      <c r="AL97" s="16"/>
    </row>
    <row r="98" spans="2:38" ht="12.95" hidden="1" customHeight="1" outlineLevel="1" x14ac:dyDescent="0.2">
      <c r="B98" s="25" t="s">
        <v>8</v>
      </c>
      <c r="C98" s="383"/>
      <c r="D98" s="442"/>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230"/>
      <c r="AJ98" s="202">
        <f t="shared" si="15"/>
        <v>0</v>
      </c>
      <c r="AK98" s="22"/>
      <c r="AL98" s="16"/>
    </row>
    <row r="99" spans="2:38" ht="12.95" hidden="1" customHeight="1" outlineLevel="1" x14ac:dyDescent="0.2">
      <c r="B99" s="25" t="s">
        <v>7</v>
      </c>
      <c r="C99" s="383"/>
      <c r="D99" s="442"/>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230"/>
      <c r="AJ99" s="202">
        <f t="shared" si="15"/>
        <v>0</v>
      </c>
      <c r="AK99" s="22"/>
      <c r="AL99" s="16"/>
    </row>
    <row r="100" spans="2:38" ht="12.95" hidden="1" customHeight="1" outlineLevel="1" x14ac:dyDescent="0.2">
      <c r="B100" s="25" t="s">
        <v>9</v>
      </c>
      <c r="C100" s="443"/>
      <c r="D100" s="444"/>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230"/>
      <c r="AJ100" s="202">
        <f t="shared" si="15"/>
        <v>0</v>
      </c>
      <c r="AK100" s="22"/>
      <c r="AL100" s="16"/>
    </row>
    <row r="101" spans="2:38" ht="12.95" hidden="1" customHeight="1" outlineLevel="1" x14ac:dyDescent="0.2">
      <c r="B101" s="25" t="s">
        <v>42</v>
      </c>
      <c r="C101" s="443"/>
      <c r="D101" s="444"/>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230"/>
      <c r="AJ101" s="202">
        <f t="shared" si="15"/>
        <v>0</v>
      </c>
      <c r="AK101" s="22"/>
      <c r="AL101" s="16"/>
    </row>
    <row r="102" spans="2:38" ht="12.95" hidden="1" customHeight="1" outlineLevel="1" x14ac:dyDescent="0.2">
      <c r="B102" s="25" t="s">
        <v>43</v>
      </c>
      <c r="C102" s="443"/>
      <c r="D102" s="444"/>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230"/>
      <c r="AJ102" s="202">
        <f t="shared" si="15"/>
        <v>0</v>
      </c>
      <c r="AK102" s="22"/>
      <c r="AL102" s="16"/>
    </row>
    <row r="103" spans="2:38" ht="12.95" hidden="1" customHeight="1" outlineLevel="1" x14ac:dyDescent="0.2">
      <c r="B103" s="25" t="s">
        <v>44</v>
      </c>
      <c r="C103" s="443"/>
      <c r="D103" s="444"/>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228"/>
      <c r="AJ103" s="202">
        <f>SUM(E103:AI103)</f>
        <v>0</v>
      </c>
      <c r="AK103" s="22"/>
      <c r="AL103" s="16"/>
    </row>
    <row r="104" spans="2:38" ht="12.95" hidden="1" customHeight="1" outlineLevel="1" x14ac:dyDescent="0.2">
      <c r="B104" s="67" t="s">
        <v>47</v>
      </c>
      <c r="C104" s="447"/>
      <c r="D104" s="448"/>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232"/>
      <c r="AJ104" s="205">
        <f>SUM(E104:AI104)</f>
        <v>0</v>
      </c>
      <c r="AK104" s="22"/>
      <c r="AL104" s="16"/>
    </row>
    <row r="105" spans="2:38" s="45" customFormat="1" ht="12.95" customHeight="1" collapsed="1" x14ac:dyDescent="0.2">
      <c r="B105" s="403" t="str">
        <f>CONCATENATE("Total hours project 8: GA "&amp;E94)</f>
        <v>Total hours project 8: GA 0</v>
      </c>
      <c r="C105" s="404"/>
      <c r="D105" s="405"/>
      <c r="E105" s="207">
        <f>SUM(E95:E104)</f>
        <v>0</v>
      </c>
      <c r="F105" s="207">
        <f t="shared" ref="F105:AH105" si="16">SUM(F95:F104)</f>
        <v>0</v>
      </c>
      <c r="G105" s="207">
        <f t="shared" si="16"/>
        <v>0</v>
      </c>
      <c r="H105" s="207">
        <f t="shared" si="16"/>
        <v>0</v>
      </c>
      <c r="I105" s="207">
        <f t="shared" si="16"/>
        <v>0</v>
      </c>
      <c r="J105" s="207">
        <f t="shared" si="16"/>
        <v>0</v>
      </c>
      <c r="K105" s="207">
        <f t="shared" si="16"/>
        <v>0</v>
      </c>
      <c r="L105" s="207">
        <f t="shared" si="16"/>
        <v>0</v>
      </c>
      <c r="M105" s="207">
        <f t="shared" si="16"/>
        <v>0</v>
      </c>
      <c r="N105" s="207">
        <f t="shared" si="16"/>
        <v>0</v>
      </c>
      <c r="O105" s="207">
        <f t="shared" si="16"/>
        <v>0</v>
      </c>
      <c r="P105" s="207">
        <f t="shared" si="16"/>
        <v>0</v>
      </c>
      <c r="Q105" s="207">
        <f t="shared" si="16"/>
        <v>0</v>
      </c>
      <c r="R105" s="207">
        <f t="shared" si="16"/>
        <v>0</v>
      </c>
      <c r="S105" s="207">
        <f t="shared" si="16"/>
        <v>0</v>
      </c>
      <c r="T105" s="207">
        <f t="shared" si="16"/>
        <v>0</v>
      </c>
      <c r="U105" s="207">
        <f t="shared" si="16"/>
        <v>0</v>
      </c>
      <c r="V105" s="207">
        <f t="shared" si="16"/>
        <v>0</v>
      </c>
      <c r="W105" s="207">
        <f t="shared" si="16"/>
        <v>0</v>
      </c>
      <c r="X105" s="207">
        <f t="shared" si="16"/>
        <v>0</v>
      </c>
      <c r="Y105" s="207">
        <f t="shared" si="16"/>
        <v>0</v>
      </c>
      <c r="Z105" s="207">
        <f t="shared" si="16"/>
        <v>0</v>
      </c>
      <c r="AA105" s="207">
        <f t="shared" si="16"/>
        <v>0</v>
      </c>
      <c r="AB105" s="207">
        <f t="shared" si="16"/>
        <v>0</v>
      </c>
      <c r="AC105" s="207">
        <f t="shared" si="16"/>
        <v>0</v>
      </c>
      <c r="AD105" s="207">
        <f t="shared" si="16"/>
        <v>0</v>
      </c>
      <c r="AE105" s="207">
        <f t="shared" si="16"/>
        <v>0</v>
      </c>
      <c r="AF105" s="207">
        <f t="shared" si="16"/>
        <v>0</v>
      </c>
      <c r="AG105" s="207">
        <f t="shared" si="16"/>
        <v>0</v>
      </c>
      <c r="AH105" s="207">
        <f t="shared" si="16"/>
        <v>0</v>
      </c>
      <c r="AI105" s="207">
        <f>SUM(AI95:AI104)</f>
        <v>0</v>
      </c>
      <c r="AJ105" s="208">
        <f>SUM(AJ95:AJ104)</f>
        <v>0</v>
      </c>
      <c r="AK105" s="27"/>
      <c r="AL105" s="16"/>
    </row>
    <row r="106" spans="2:38" ht="12.6" hidden="1" customHeight="1" outlineLevel="1" x14ac:dyDescent="0.2">
      <c r="B106" s="410" t="s">
        <v>78</v>
      </c>
      <c r="C106" s="411"/>
      <c r="D106" s="411"/>
      <c r="E106" s="396">
        <f>'Basic info &amp; Projects'!C58</f>
        <v>0</v>
      </c>
      <c r="F106" s="396"/>
      <c r="G106" s="396"/>
      <c r="H106" s="396"/>
      <c r="I106" s="396"/>
      <c r="J106" s="143"/>
      <c r="K106" s="395" t="s">
        <v>77</v>
      </c>
      <c r="L106" s="395"/>
      <c r="M106" s="395"/>
      <c r="N106" s="395"/>
      <c r="O106" s="395"/>
      <c r="P106" s="139">
        <f>'Basic info &amp; Projects'!C56</f>
        <v>0</v>
      </c>
      <c r="Q106" s="211"/>
      <c r="R106" s="212"/>
      <c r="S106" s="212"/>
      <c r="T106" s="212"/>
      <c r="U106" s="212"/>
      <c r="V106" s="212"/>
      <c r="W106" s="212"/>
      <c r="X106" s="356" t="str">
        <f>IF(AJ117&gt;0,IF('Basic info &amp; Projects'!$C$58&lt;&gt;"",IF('Basic info &amp; Projects'!$C$56&lt;&gt;"",,"Required information about the project namne is missing"),"Required information about the project Grant Agreement number is missing"),"")</f>
        <v/>
      </c>
      <c r="Y106" s="212"/>
      <c r="Z106" s="212"/>
      <c r="AA106" s="212"/>
      <c r="AB106" s="212"/>
      <c r="AC106" s="212"/>
      <c r="AD106" s="212"/>
      <c r="AE106" s="213"/>
      <c r="AF106" s="212"/>
      <c r="AG106" s="212"/>
      <c r="AH106" s="212"/>
      <c r="AI106" s="212"/>
      <c r="AJ106" s="235"/>
      <c r="AK106" s="20"/>
      <c r="AL106" s="16"/>
    </row>
    <row r="107" spans="2:38" ht="12.95" hidden="1" customHeight="1" outlineLevel="1" x14ac:dyDescent="0.2">
      <c r="B107" s="21" t="s">
        <v>4</v>
      </c>
      <c r="C107" s="381"/>
      <c r="D107" s="44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228"/>
      <c r="AJ107" s="202">
        <f>SUM(E107:AI107)</f>
        <v>0</v>
      </c>
      <c r="AK107" s="22"/>
      <c r="AL107" s="16"/>
    </row>
    <row r="108" spans="2:38" ht="12.95" hidden="1" customHeight="1" outlineLevel="1" x14ac:dyDescent="0.2">
      <c r="B108" s="23" t="s">
        <v>6</v>
      </c>
      <c r="C108" s="381"/>
      <c r="D108" s="44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228"/>
      <c r="AJ108" s="202">
        <f>SUM(E108:AI108)</f>
        <v>0</v>
      </c>
      <c r="AK108" s="22"/>
      <c r="AL108" s="16"/>
    </row>
    <row r="109" spans="2:38" ht="12.95" hidden="1" customHeight="1" outlineLevel="1" x14ac:dyDescent="0.2">
      <c r="B109" s="25" t="s">
        <v>5</v>
      </c>
      <c r="C109" s="383"/>
      <c r="D109" s="442"/>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0"/>
      <c r="AI109" s="230"/>
      <c r="AJ109" s="202">
        <f t="shared" ref="AJ109:AJ114" si="17">SUM(E109:AI109)</f>
        <v>0</v>
      </c>
      <c r="AK109" s="22"/>
      <c r="AL109" s="16"/>
    </row>
    <row r="110" spans="2:38" ht="12.95" hidden="1" customHeight="1" outlineLevel="1" x14ac:dyDescent="0.2">
      <c r="B110" s="25" t="s">
        <v>8</v>
      </c>
      <c r="C110" s="383"/>
      <c r="D110" s="442"/>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230"/>
      <c r="AJ110" s="202">
        <f t="shared" si="17"/>
        <v>0</v>
      </c>
      <c r="AK110" s="22"/>
      <c r="AL110" s="16"/>
    </row>
    <row r="111" spans="2:38" ht="12.95" hidden="1" customHeight="1" outlineLevel="1" x14ac:dyDescent="0.2">
      <c r="B111" s="25" t="s">
        <v>7</v>
      </c>
      <c r="C111" s="383"/>
      <c r="D111" s="442"/>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230"/>
      <c r="AJ111" s="202">
        <f t="shared" si="17"/>
        <v>0</v>
      </c>
      <c r="AK111" s="22"/>
      <c r="AL111" s="16"/>
    </row>
    <row r="112" spans="2:38" ht="12.95" hidden="1" customHeight="1" outlineLevel="1" x14ac:dyDescent="0.2">
      <c r="B112" s="25" t="s">
        <v>9</v>
      </c>
      <c r="C112" s="443"/>
      <c r="D112" s="444"/>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230"/>
      <c r="AJ112" s="202">
        <f t="shared" si="17"/>
        <v>0</v>
      </c>
      <c r="AK112" s="22"/>
      <c r="AL112" s="16"/>
    </row>
    <row r="113" spans="2:38" ht="12.95" hidden="1" customHeight="1" outlineLevel="1" x14ac:dyDescent="0.2">
      <c r="B113" s="25" t="s">
        <v>42</v>
      </c>
      <c r="C113" s="443"/>
      <c r="D113" s="444"/>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230"/>
      <c r="AJ113" s="202">
        <f t="shared" si="17"/>
        <v>0</v>
      </c>
      <c r="AK113" s="22"/>
      <c r="AL113" s="16"/>
    </row>
    <row r="114" spans="2:38" ht="12.95" hidden="1" customHeight="1" outlineLevel="1" x14ac:dyDescent="0.2">
      <c r="B114" s="25" t="s">
        <v>43</v>
      </c>
      <c r="C114" s="443"/>
      <c r="D114" s="444"/>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230"/>
      <c r="AJ114" s="202">
        <f t="shared" si="17"/>
        <v>0</v>
      </c>
      <c r="AK114" s="22"/>
      <c r="AL114" s="16"/>
    </row>
    <row r="115" spans="2:38" ht="12.95" hidden="1" customHeight="1" outlineLevel="1" x14ac:dyDescent="0.2">
      <c r="B115" s="25" t="s">
        <v>44</v>
      </c>
      <c r="C115" s="443"/>
      <c r="D115" s="444"/>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228"/>
      <c r="AJ115" s="202">
        <f>SUM(E115:AI115)</f>
        <v>0</v>
      </c>
      <c r="AK115" s="22"/>
      <c r="AL115" s="16"/>
    </row>
    <row r="116" spans="2:38" ht="12.95" hidden="1" customHeight="1" outlineLevel="1" x14ac:dyDescent="0.2">
      <c r="B116" s="67" t="s">
        <v>47</v>
      </c>
      <c r="C116" s="447"/>
      <c r="D116" s="448"/>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232"/>
      <c r="AJ116" s="205">
        <f>SUM(E116:AI116)</f>
        <v>0</v>
      </c>
      <c r="AK116" s="22"/>
      <c r="AL116" s="16"/>
    </row>
    <row r="117" spans="2:38" s="45" customFormat="1" ht="12.95" customHeight="1" collapsed="1" x14ac:dyDescent="0.2">
      <c r="B117" s="403" t="str">
        <f>CONCATENATE("Total hours project 9: GA "&amp;E106)</f>
        <v>Total hours project 9: GA 0</v>
      </c>
      <c r="C117" s="404"/>
      <c r="D117" s="405"/>
      <c r="E117" s="207">
        <f>SUM(E107:E116)</f>
        <v>0</v>
      </c>
      <c r="F117" s="207">
        <f t="shared" ref="F117:AH117" si="18">SUM(F107:F116)</f>
        <v>0</v>
      </c>
      <c r="G117" s="207">
        <f t="shared" si="18"/>
        <v>0</v>
      </c>
      <c r="H117" s="207">
        <f t="shared" si="18"/>
        <v>0</v>
      </c>
      <c r="I117" s="207">
        <f t="shared" si="18"/>
        <v>0</v>
      </c>
      <c r="J117" s="207">
        <f t="shared" si="18"/>
        <v>0</v>
      </c>
      <c r="K117" s="207">
        <f t="shared" si="18"/>
        <v>0</v>
      </c>
      <c r="L117" s="207">
        <f t="shared" si="18"/>
        <v>0</v>
      </c>
      <c r="M117" s="207">
        <f t="shared" si="18"/>
        <v>0</v>
      </c>
      <c r="N117" s="207">
        <f t="shared" si="18"/>
        <v>0</v>
      </c>
      <c r="O117" s="207">
        <f t="shared" si="18"/>
        <v>0</v>
      </c>
      <c r="P117" s="207">
        <f t="shared" si="18"/>
        <v>0</v>
      </c>
      <c r="Q117" s="207">
        <f t="shared" si="18"/>
        <v>0</v>
      </c>
      <c r="R117" s="207">
        <f t="shared" si="18"/>
        <v>0</v>
      </c>
      <c r="S117" s="207">
        <f t="shared" si="18"/>
        <v>0</v>
      </c>
      <c r="T117" s="207">
        <f t="shared" si="18"/>
        <v>0</v>
      </c>
      <c r="U117" s="207">
        <f t="shared" si="18"/>
        <v>0</v>
      </c>
      <c r="V117" s="207">
        <f t="shared" si="18"/>
        <v>0</v>
      </c>
      <c r="W117" s="207">
        <f t="shared" si="18"/>
        <v>0</v>
      </c>
      <c r="X117" s="207">
        <f t="shared" si="18"/>
        <v>0</v>
      </c>
      <c r="Y117" s="207">
        <f t="shared" si="18"/>
        <v>0</v>
      </c>
      <c r="Z117" s="207">
        <f t="shared" si="18"/>
        <v>0</v>
      </c>
      <c r="AA117" s="207">
        <f t="shared" si="18"/>
        <v>0</v>
      </c>
      <c r="AB117" s="207">
        <f t="shared" si="18"/>
        <v>0</v>
      </c>
      <c r="AC117" s="207">
        <f t="shared" si="18"/>
        <v>0</v>
      </c>
      <c r="AD117" s="207">
        <f t="shared" si="18"/>
        <v>0</v>
      </c>
      <c r="AE117" s="207">
        <f t="shared" si="18"/>
        <v>0</v>
      </c>
      <c r="AF117" s="207">
        <f t="shared" si="18"/>
        <v>0</v>
      </c>
      <c r="AG117" s="207">
        <f t="shared" si="18"/>
        <v>0</v>
      </c>
      <c r="AH117" s="207">
        <f t="shared" si="18"/>
        <v>0</v>
      </c>
      <c r="AI117" s="207">
        <f>SUM(AI107:AI116)</f>
        <v>0</v>
      </c>
      <c r="AJ117" s="208">
        <f>SUM(AJ107:AJ116)</f>
        <v>0</v>
      </c>
      <c r="AK117" s="27"/>
      <c r="AL117" s="16"/>
    </row>
    <row r="118" spans="2:38" ht="12.6" hidden="1" customHeight="1" outlineLevel="1" x14ac:dyDescent="0.2">
      <c r="B118" s="410" t="s">
        <v>78</v>
      </c>
      <c r="C118" s="411"/>
      <c r="D118" s="411"/>
      <c r="E118" s="396">
        <f>'Basic info &amp; Projects'!C63</f>
        <v>0</v>
      </c>
      <c r="F118" s="396"/>
      <c r="G118" s="396"/>
      <c r="H118" s="396"/>
      <c r="I118" s="396"/>
      <c r="J118" s="143"/>
      <c r="K118" s="395" t="s">
        <v>77</v>
      </c>
      <c r="L118" s="395"/>
      <c r="M118" s="395"/>
      <c r="N118" s="395"/>
      <c r="O118" s="395"/>
      <c r="P118" s="139">
        <f>'Basic info &amp; Projects'!C61</f>
        <v>0</v>
      </c>
      <c r="Q118" s="211"/>
      <c r="R118" s="212"/>
      <c r="S118" s="212"/>
      <c r="T118" s="212"/>
      <c r="U118" s="212"/>
      <c r="V118" s="212"/>
      <c r="W118" s="212"/>
      <c r="X118" s="356" t="str">
        <f>IF(AJ129&gt;0,IF('Basic info &amp; Projects'!$C$63&lt;&gt;"",IF('Basic info &amp; Projects'!$C$61&lt;&gt;"",,"Required information about the project namne is missing"),"Required information about the project Grant Agreement number is missing"),"")</f>
        <v/>
      </c>
      <c r="Y118" s="212"/>
      <c r="Z118" s="212"/>
      <c r="AA118" s="212"/>
      <c r="AB118" s="212"/>
      <c r="AC118" s="212"/>
      <c r="AD118" s="212"/>
      <c r="AE118" s="213"/>
      <c r="AF118" s="212"/>
      <c r="AG118" s="212"/>
      <c r="AH118" s="212"/>
      <c r="AI118" s="212"/>
      <c r="AJ118" s="235"/>
      <c r="AK118" s="20"/>
      <c r="AL118" s="16"/>
    </row>
    <row r="119" spans="2:38" ht="12.95" hidden="1" customHeight="1" outlineLevel="1" x14ac:dyDescent="0.2">
      <c r="B119" s="21" t="s">
        <v>4</v>
      </c>
      <c r="C119" s="381"/>
      <c r="D119" s="44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228"/>
      <c r="AJ119" s="202">
        <f>SUM(E119:AI119)</f>
        <v>0</v>
      </c>
      <c r="AK119" s="22"/>
      <c r="AL119" s="16"/>
    </row>
    <row r="120" spans="2:38" ht="12.95" hidden="1" customHeight="1" outlineLevel="1" x14ac:dyDescent="0.2">
      <c r="B120" s="23" t="s">
        <v>6</v>
      </c>
      <c r="C120" s="381"/>
      <c r="D120" s="44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228"/>
      <c r="AJ120" s="202">
        <f>SUM(E120:AI120)</f>
        <v>0</v>
      </c>
      <c r="AK120" s="22"/>
      <c r="AL120" s="16"/>
    </row>
    <row r="121" spans="2:38" ht="12.95" hidden="1" customHeight="1" outlineLevel="1" x14ac:dyDescent="0.2">
      <c r="B121" s="25" t="s">
        <v>5</v>
      </c>
      <c r="C121" s="383"/>
      <c r="D121" s="442"/>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230"/>
      <c r="AJ121" s="202">
        <f t="shared" ref="AJ121:AJ126" si="19">SUM(E121:AI121)</f>
        <v>0</v>
      </c>
      <c r="AK121" s="22"/>
      <c r="AL121" s="16"/>
    </row>
    <row r="122" spans="2:38" ht="12.95" hidden="1" customHeight="1" outlineLevel="1" x14ac:dyDescent="0.2">
      <c r="B122" s="25" t="s">
        <v>8</v>
      </c>
      <c r="C122" s="383"/>
      <c r="D122" s="442"/>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230"/>
      <c r="AJ122" s="202">
        <f t="shared" si="19"/>
        <v>0</v>
      </c>
      <c r="AK122" s="22"/>
      <c r="AL122" s="16"/>
    </row>
    <row r="123" spans="2:38" ht="12.95" hidden="1" customHeight="1" outlineLevel="1" x14ac:dyDescent="0.2">
      <c r="B123" s="25" t="s">
        <v>7</v>
      </c>
      <c r="C123" s="383"/>
      <c r="D123" s="442"/>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230"/>
      <c r="AJ123" s="202">
        <f t="shared" si="19"/>
        <v>0</v>
      </c>
      <c r="AK123" s="22"/>
      <c r="AL123" s="16"/>
    </row>
    <row r="124" spans="2:38" ht="12.95" hidden="1" customHeight="1" outlineLevel="1" x14ac:dyDescent="0.2">
      <c r="B124" s="25" t="s">
        <v>9</v>
      </c>
      <c r="C124" s="443"/>
      <c r="D124" s="444"/>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230"/>
      <c r="AJ124" s="202">
        <f t="shared" si="19"/>
        <v>0</v>
      </c>
      <c r="AK124" s="22"/>
      <c r="AL124" s="16"/>
    </row>
    <row r="125" spans="2:38" ht="12.95" hidden="1" customHeight="1" outlineLevel="1" x14ac:dyDescent="0.2">
      <c r="B125" s="25" t="s">
        <v>42</v>
      </c>
      <c r="C125" s="443"/>
      <c r="D125" s="444"/>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230"/>
      <c r="AJ125" s="202">
        <f t="shared" si="19"/>
        <v>0</v>
      </c>
      <c r="AK125" s="22"/>
      <c r="AL125" s="16"/>
    </row>
    <row r="126" spans="2:38" ht="12.95" hidden="1" customHeight="1" outlineLevel="1" x14ac:dyDescent="0.2">
      <c r="B126" s="25" t="s">
        <v>43</v>
      </c>
      <c r="C126" s="443"/>
      <c r="D126" s="444"/>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230"/>
      <c r="AJ126" s="202">
        <f t="shared" si="19"/>
        <v>0</v>
      </c>
      <c r="AK126" s="22"/>
      <c r="AL126" s="16"/>
    </row>
    <row r="127" spans="2:38" ht="12.95" hidden="1" customHeight="1" outlineLevel="1" x14ac:dyDescent="0.2">
      <c r="B127" s="25" t="s">
        <v>44</v>
      </c>
      <c r="C127" s="443"/>
      <c r="D127" s="444"/>
      <c r="E127" s="309"/>
      <c r="F127" s="309"/>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I127" s="228"/>
      <c r="AJ127" s="202">
        <f>SUM(E127:AI127)</f>
        <v>0</v>
      </c>
      <c r="AK127" s="22"/>
      <c r="AL127" s="16"/>
    </row>
    <row r="128" spans="2:38" ht="12.95" hidden="1" customHeight="1" outlineLevel="1" x14ac:dyDescent="0.2">
      <c r="B128" s="67" t="s">
        <v>47</v>
      </c>
      <c r="C128" s="447"/>
      <c r="D128" s="448"/>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232"/>
      <c r="AJ128" s="205">
        <f>SUM(E128:AI128)</f>
        <v>0</v>
      </c>
      <c r="AK128" s="22"/>
      <c r="AL128" s="16"/>
    </row>
    <row r="129" spans="2:40" s="45" customFormat="1" ht="12.95" customHeight="1" collapsed="1" thickBot="1" x14ac:dyDescent="0.25">
      <c r="B129" s="416" t="str">
        <f>CONCATENATE("Total hours project 10: GA "&amp;E118)</f>
        <v>Total hours project 10: GA 0</v>
      </c>
      <c r="C129" s="417"/>
      <c r="D129" s="418"/>
      <c r="E129" s="207">
        <f>SUM(E119:E128)</f>
        <v>0</v>
      </c>
      <c r="F129" s="207">
        <f t="shared" ref="F129:AH129" si="20">SUM(F119:F128)</f>
        <v>0</v>
      </c>
      <c r="G129" s="207">
        <f t="shared" si="20"/>
        <v>0</v>
      </c>
      <c r="H129" s="207">
        <f t="shared" si="20"/>
        <v>0</v>
      </c>
      <c r="I129" s="207">
        <f t="shared" si="20"/>
        <v>0</v>
      </c>
      <c r="J129" s="207">
        <f t="shared" si="20"/>
        <v>0</v>
      </c>
      <c r="K129" s="207">
        <f t="shared" si="20"/>
        <v>0</v>
      </c>
      <c r="L129" s="207">
        <f t="shared" si="20"/>
        <v>0</v>
      </c>
      <c r="M129" s="207">
        <f t="shared" si="20"/>
        <v>0</v>
      </c>
      <c r="N129" s="207">
        <f t="shared" si="20"/>
        <v>0</v>
      </c>
      <c r="O129" s="207">
        <f t="shared" si="20"/>
        <v>0</v>
      </c>
      <c r="P129" s="207">
        <f t="shared" si="20"/>
        <v>0</v>
      </c>
      <c r="Q129" s="207">
        <f t="shared" si="20"/>
        <v>0</v>
      </c>
      <c r="R129" s="207">
        <f t="shared" si="20"/>
        <v>0</v>
      </c>
      <c r="S129" s="207">
        <f t="shared" si="20"/>
        <v>0</v>
      </c>
      <c r="T129" s="207">
        <f t="shared" si="20"/>
        <v>0</v>
      </c>
      <c r="U129" s="207">
        <f t="shared" si="20"/>
        <v>0</v>
      </c>
      <c r="V129" s="207">
        <f t="shared" si="20"/>
        <v>0</v>
      </c>
      <c r="W129" s="207">
        <f t="shared" si="20"/>
        <v>0</v>
      </c>
      <c r="X129" s="207">
        <f t="shared" si="20"/>
        <v>0</v>
      </c>
      <c r="Y129" s="207">
        <f t="shared" si="20"/>
        <v>0</v>
      </c>
      <c r="Z129" s="207">
        <f t="shared" si="20"/>
        <v>0</v>
      </c>
      <c r="AA129" s="207">
        <f t="shared" si="20"/>
        <v>0</v>
      </c>
      <c r="AB129" s="207">
        <f t="shared" si="20"/>
        <v>0</v>
      </c>
      <c r="AC129" s="207">
        <f t="shared" si="20"/>
        <v>0</v>
      </c>
      <c r="AD129" s="207">
        <f t="shared" si="20"/>
        <v>0</v>
      </c>
      <c r="AE129" s="207">
        <f t="shared" si="20"/>
        <v>0</v>
      </c>
      <c r="AF129" s="207">
        <f t="shared" si="20"/>
        <v>0</v>
      </c>
      <c r="AG129" s="207">
        <f t="shared" si="20"/>
        <v>0</v>
      </c>
      <c r="AH129" s="207">
        <f t="shared" si="20"/>
        <v>0</v>
      </c>
      <c r="AI129" s="207">
        <f>SUM(AI119:AI128)</f>
        <v>0</v>
      </c>
      <c r="AJ129" s="217">
        <f>SUM(AJ119:AJ128)</f>
        <v>0</v>
      </c>
      <c r="AK129" s="27"/>
      <c r="AL129" s="16"/>
    </row>
    <row r="130" spans="2:40" ht="12.95" customHeight="1" x14ac:dyDescent="0.2">
      <c r="B130" s="424" t="s">
        <v>130</v>
      </c>
      <c r="C130" s="425"/>
      <c r="D130" s="426"/>
      <c r="E130" s="219">
        <f>E129+E117+E105+E93+E81+E69+E57+E45+E33+E21</f>
        <v>0</v>
      </c>
      <c r="F130" s="219">
        <f t="shared" ref="F130:AH130" si="21">F129+F117+F105+F93+F81+F69+F57+F45+F33+F21</f>
        <v>0</v>
      </c>
      <c r="G130" s="219">
        <f t="shared" si="21"/>
        <v>0</v>
      </c>
      <c r="H130" s="219">
        <f t="shared" si="21"/>
        <v>0</v>
      </c>
      <c r="I130" s="219">
        <f t="shared" si="21"/>
        <v>0</v>
      </c>
      <c r="J130" s="219">
        <f t="shared" si="21"/>
        <v>0</v>
      </c>
      <c r="K130" s="219">
        <f t="shared" si="21"/>
        <v>0</v>
      </c>
      <c r="L130" s="219">
        <f t="shared" si="21"/>
        <v>0</v>
      </c>
      <c r="M130" s="219">
        <f t="shared" si="21"/>
        <v>0</v>
      </c>
      <c r="N130" s="219">
        <f t="shared" si="21"/>
        <v>0</v>
      </c>
      <c r="O130" s="219">
        <f t="shared" si="21"/>
        <v>0</v>
      </c>
      <c r="P130" s="219">
        <f t="shared" si="21"/>
        <v>0</v>
      </c>
      <c r="Q130" s="219">
        <f t="shared" si="21"/>
        <v>0</v>
      </c>
      <c r="R130" s="219">
        <f t="shared" si="21"/>
        <v>0</v>
      </c>
      <c r="S130" s="219">
        <f t="shared" si="21"/>
        <v>0</v>
      </c>
      <c r="T130" s="219">
        <f t="shared" si="21"/>
        <v>0</v>
      </c>
      <c r="U130" s="219">
        <f t="shared" si="21"/>
        <v>0</v>
      </c>
      <c r="V130" s="219">
        <f t="shared" si="21"/>
        <v>0</v>
      </c>
      <c r="W130" s="219">
        <f t="shared" si="21"/>
        <v>0</v>
      </c>
      <c r="X130" s="219">
        <f t="shared" si="21"/>
        <v>0</v>
      </c>
      <c r="Y130" s="219">
        <f t="shared" si="21"/>
        <v>0</v>
      </c>
      <c r="Z130" s="219">
        <f t="shared" si="21"/>
        <v>0</v>
      </c>
      <c r="AA130" s="219">
        <f t="shared" si="21"/>
        <v>0</v>
      </c>
      <c r="AB130" s="219">
        <f t="shared" si="21"/>
        <v>0</v>
      </c>
      <c r="AC130" s="219">
        <f t="shared" si="21"/>
        <v>0</v>
      </c>
      <c r="AD130" s="219">
        <f t="shared" si="21"/>
        <v>0</v>
      </c>
      <c r="AE130" s="219">
        <f t="shared" si="21"/>
        <v>0</v>
      </c>
      <c r="AF130" s="219">
        <f t="shared" si="21"/>
        <v>0</v>
      </c>
      <c r="AG130" s="219">
        <f t="shared" si="21"/>
        <v>0</v>
      </c>
      <c r="AH130" s="219">
        <f t="shared" si="21"/>
        <v>0</v>
      </c>
      <c r="AI130" s="219">
        <f t="shared" ref="AI130" si="22">AI129+AI117+AI105+AI93+AI81+AI69+AI57+AI45+AI33+AI21</f>
        <v>0</v>
      </c>
      <c r="AJ130" s="238">
        <f t="shared" ref="AJ130:AJ136" si="23">SUM(E130:AI130)</f>
        <v>0</v>
      </c>
      <c r="AK130" s="27"/>
      <c r="AL130" s="16"/>
    </row>
    <row r="131" spans="2:40" ht="12.6" customHeight="1" x14ac:dyDescent="0.2">
      <c r="B131" s="403" t="s">
        <v>51</v>
      </c>
      <c r="C131" s="404"/>
      <c r="D131" s="405"/>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39"/>
      <c r="AJ131" s="222">
        <f t="shared" si="23"/>
        <v>0</v>
      </c>
      <c r="AK131" s="27"/>
      <c r="AL131" s="16"/>
    </row>
    <row r="132" spans="2:40" ht="12.95" customHeight="1" x14ac:dyDescent="0.2">
      <c r="B132" s="403" t="s">
        <v>58</v>
      </c>
      <c r="C132" s="404"/>
      <c r="D132" s="405"/>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39"/>
      <c r="AJ132" s="222">
        <f t="shared" si="23"/>
        <v>0</v>
      </c>
      <c r="AK132" s="27"/>
      <c r="AL132" s="16"/>
    </row>
    <row r="133" spans="2:40" ht="12.95" customHeight="1" x14ac:dyDescent="0.2">
      <c r="B133" s="403" t="s">
        <v>53</v>
      </c>
      <c r="C133" s="404"/>
      <c r="D133" s="405"/>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39"/>
      <c r="AJ133" s="222">
        <f t="shared" si="23"/>
        <v>0</v>
      </c>
      <c r="AK133" s="27"/>
      <c r="AL133" s="16"/>
    </row>
    <row r="134" spans="2:40" ht="12.95" customHeight="1" x14ac:dyDescent="0.2">
      <c r="B134" s="403" t="s">
        <v>54</v>
      </c>
      <c r="C134" s="404"/>
      <c r="D134" s="405"/>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39"/>
      <c r="AJ134" s="222">
        <f t="shared" si="23"/>
        <v>0</v>
      </c>
      <c r="AK134" s="27"/>
      <c r="AL134" s="16"/>
    </row>
    <row r="135" spans="2:40" ht="12.95" customHeight="1" thickBot="1" x14ac:dyDescent="0.25">
      <c r="B135" s="416" t="s">
        <v>57</v>
      </c>
      <c r="C135" s="417"/>
      <c r="D135" s="418"/>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39"/>
      <c r="AJ135" s="224">
        <f t="shared" si="23"/>
        <v>0</v>
      </c>
      <c r="AK135" s="27"/>
      <c r="AL135" s="16"/>
    </row>
    <row r="136" spans="2:40" ht="12.95" customHeight="1" thickBot="1" x14ac:dyDescent="0.25">
      <c r="B136" s="419" t="s">
        <v>81</v>
      </c>
      <c r="C136" s="420"/>
      <c r="D136" s="421"/>
      <c r="E136" s="226">
        <f>SUM(E130:E135)</f>
        <v>0</v>
      </c>
      <c r="F136" s="226">
        <f t="shared" ref="F136:AH136" si="24">SUM(F130:F135)</f>
        <v>0</v>
      </c>
      <c r="G136" s="226">
        <f t="shared" si="24"/>
        <v>0</v>
      </c>
      <c r="H136" s="226">
        <f t="shared" si="24"/>
        <v>0</v>
      </c>
      <c r="I136" s="226">
        <f t="shared" si="24"/>
        <v>0</v>
      </c>
      <c r="J136" s="226">
        <f t="shared" si="24"/>
        <v>0</v>
      </c>
      <c r="K136" s="226">
        <f t="shared" si="24"/>
        <v>0</v>
      </c>
      <c r="L136" s="226">
        <f t="shared" si="24"/>
        <v>0</v>
      </c>
      <c r="M136" s="226">
        <f t="shared" si="24"/>
        <v>0</v>
      </c>
      <c r="N136" s="226">
        <f t="shared" si="24"/>
        <v>0</v>
      </c>
      <c r="O136" s="226">
        <f t="shared" si="24"/>
        <v>0</v>
      </c>
      <c r="P136" s="226">
        <f t="shared" si="24"/>
        <v>0</v>
      </c>
      <c r="Q136" s="226">
        <f t="shared" si="24"/>
        <v>0</v>
      </c>
      <c r="R136" s="226">
        <f t="shared" si="24"/>
        <v>0</v>
      </c>
      <c r="S136" s="226">
        <f t="shared" si="24"/>
        <v>0</v>
      </c>
      <c r="T136" s="226">
        <f t="shared" si="24"/>
        <v>0</v>
      </c>
      <c r="U136" s="226">
        <f t="shared" si="24"/>
        <v>0</v>
      </c>
      <c r="V136" s="226">
        <f t="shared" si="24"/>
        <v>0</v>
      </c>
      <c r="W136" s="226">
        <f t="shared" si="24"/>
        <v>0</v>
      </c>
      <c r="X136" s="226">
        <f t="shared" si="24"/>
        <v>0</v>
      </c>
      <c r="Y136" s="226">
        <f t="shared" si="24"/>
        <v>0</v>
      </c>
      <c r="Z136" s="226">
        <f t="shared" si="24"/>
        <v>0</v>
      </c>
      <c r="AA136" s="226">
        <f t="shared" si="24"/>
        <v>0</v>
      </c>
      <c r="AB136" s="226">
        <f t="shared" si="24"/>
        <v>0</v>
      </c>
      <c r="AC136" s="226">
        <f t="shared" si="24"/>
        <v>0</v>
      </c>
      <c r="AD136" s="226">
        <f t="shared" si="24"/>
        <v>0</v>
      </c>
      <c r="AE136" s="226">
        <f t="shared" si="24"/>
        <v>0</v>
      </c>
      <c r="AF136" s="226">
        <f t="shared" si="24"/>
        <v>0</v>
      </c>
      <c r="AG136" s="226">
        <f t="shared" si="24"/>
        <v>0</v>
      </c>
      <c r="AH136" s="226">
        <f t="shared" si="24"/>
        <v>0</v>
      </c>
      <c r="AI136" s="226">
        <f>SUM(AI130:AI135)</f>
        <v>0</v>
      </c>
      <c r="AJ136" s="241">
        <f t="shared" si="23"/>
        <v>0</v>
      </c>
      <c r="AK136" s="27"/>
      <c r="AL136" s="16"/>
    </row>
    <row r="137" spans="2:40" ht="12" customHeight="1" thickBot="1" x14ac:dyDescent="0.25">
      <c r="F137" s="17"/>
      <c r="G137" s="17"/>
      <c r="H137" s="17"/>
      <c r="I137" s="17"/>
      <c r="J137" s="17"/>
      <c r="K137" s="17"/>
      <c r="L137" s="17"/>
      <c r="M137" s="17"/>
      <c r="N137" s="17"/>
      <c r="O137" s="17"/>
      <c r="P137" s="17"/>
    </row>
    <row r="138" spans="2:40" ht="12" hidden="1" customHeight="1" x14ac:dyDescent="0.2">
      <c r="B138" s="29" t="s">
        <v>48</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row>
    <row r="139" spans="2:40" ht="53.45" hidden="1" customHeight="1" thickBot="1" x14ac:dyDescent="0.25">
      <c r="B139" s="438"/>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39"/>
      <c r="AI139" s="439"/>
      <c r="AJ139" s="440"/>
    </row>
    <row r="140" spans="2:40" ht="12" hidden="1" customHeight="1" thickBot="1" x14ac:dyDescent="0.25">
      <c r="B140" s="32"/>
      <c r="C140" s="16"/>
      <c r="D140" s="33"/>
    </row>
    <row r="141" spans="2:40" ht="12.95" customHeight="1" thickTop="1" thickBot="1" x14ac:dyDescent="0.25">
      <c r="B141" s="34" t="s">
        <v>36</v>
      </c>
      <c r="C141" s="35"/>
      <c r="D141" s="36"/>
      <c r="E141" s="430" t="s">
        <v>144</v>
      </c>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2"/>
      <c r="AK141" s="147"/>
      <c r="AL141" s="147"/>
      <c r="AM141" s="147"/>
      <c r="AN141" s="147"/>
    </row>
    <row r="142" spans="2:40" ht="21.75" customHeight="1" thickBot="1" x14ac:dyDescent="0.25">
      <c r="B142" s="445" t="s">
        <v>133</v>
      </c>
      <c r="C142" s="446"/>
      <c r="D142" s="36"/>
      <c r="E142" s="433"/>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5"/>
    </row>
    <row r="143" spans="2:40" ht="12" customHeight="1" x14ac:dyDescent="0.2">
      <c r="B143" s="37"/>
      <c r="C143" s="32"/>
      <c r="D143" s="36"/>
    </row>
    <row r="144" spans="2:40" ht="15.6" customHeight="1" x14ac:dyDescent="0.2">
      <c r="B144" s="38" t="s">
        <v>10</v>
      </c>
      <c r="C144" s="436" t="s">
        <v>92</v>
      </c>
      <c r="D144" s="437"/>
      <c r="E144" s="437"/>
      <c r="F144" s="437"/>
      <c r="G144" s="437"/>
      <c r="H144" s="437"/>
      <c r="I144" s="437"/>
      <c r="J144" s="39"/>
      <c r="K144" s="39"/>
      <c r="L144" s="85" t="s">
        <v>17</v>
      </c>
      <c r="M144" s="85"/>
      <c r="N144" s="85"/>
      <c r="O144" s="436" t="s">
        <v>98</v>
      </c>
      <c r="P144" s="436"/>
      <c r="Q144" s="436"/>
      <c r="R144" s="436"/>
      <c r="S144" s="436"/>
      <c r="T144" s="436"/>
      <c r="U144" s="436"/>
      <c r="V144" s="436"/>
      <c r="W144" s="436"/>
      <c r="X144" s="436"/>
      <c r="Y144" s="436"/>
      <c r="AB144" s="85" t="s">
        <v>17</v>
      </c>
      <c r="AC144" s="85"/>
      <c r="AD144" s="85"/>
      <c r="AE144" s="436" t="s">
        <v>93</v>
      </c>
      <c r="AF144" s="436"/>
      <c r="AG144" s="436"/>
      <c r="AH144" s="436"/>
      <c r="AI144" s="436"/>
      <c r="AJ144" s="436"/>
      <c r="AK144" s="436"/>
      <c r="AL144" s="436"/>
      <c r="AM144" s="436"/>
    </row>
    <row r="145" spans="2:39" ht="9" customHeight="1" x14ac:dyDescent="0.2">
      <c r="C145" s="40"/>
      <c r="D145" s="41"/>
      <c r="F145" s="84"/>
      <c r="G145" s="84"/>
      <c r="H145" s="84"/>
      <c r="I145" s="84"/>
      <c r="J145" s="84"/>
      <c r="K145" s="84"/>
      <c r="L145" s="38"/>
      <c r="M145" s="39"/>
      <c r="N145" s="39"/>
      <c r="O145" s="40"/>
      <c r="AB145" s="38"/>
      <c r="AC145" s="39"/>
      <c r="AD145" s="39"/>
      <c r="AE145" s="40"/>
    </row>
    <row r="146" spans="2:39" ht="17.45" customHeight="1" x14ac:dyDescent="0.2">
      <c r="B146" s="38" t="s">
        <v>45</v>
      </c>
      <c r="C146" s="92" t="s">
        <v>95</v>
      </c>
      <c r="D146" s="39"/>
      <c r="E146" s="39"/>
      <c r="F146" s="39"/>
      <c r="G146" s="39"/>
      <c r="H146" s="39"/>
      <c r="I146" s="39"/>
      <c r="L146" s="85" t="s">
        <v>45</v>
      </c>
      <c r="M146" s="85"/>
      <c r="N146" s="85"/>
      <c r="O146" s="436" t="s">
        <v>95</v>
      </c>
      <c r="P146" s="436"/>
      <c r="Q146" s="436"/>
      <c r="R146" s="436"/>
      <c r="S146" s="39"/>
      <c r="T146" s="39"/>
      <c r="U146" s="39"/>
      <c r="V146" s="39"/>
      <c r="W146" s="39"/>
      <c r="X146" s="39"/>
      <c r="Y146" s="39"/>
      <c r="AB146" s="85" t="s">
        <v>45</v>
      </c>
      <c r="AC146" s="85"/>
      <c r="AD146" s="85"/>
      <c r="AE146" s="436" t="s">
        <v>95</v>
      </c>
      <c r="AF146" s="436"/>
      <c r="AG146" s="436"/>
      <c r="AH146" s="436"/>
      <c r="AI146" s="39"/>
      <c r="AJ146" s="39"/>
      <c r="AK146" s="39"/>
    </row>
    <row r="147" spans="2:39" ht="40.700000000000003" customHeight="1" x14ac:dyDescent="0.2">
      <c r="B147" s="38" t="s">
        <v>46</v>
      </c>
      <c r="C147" s="427" t="s">
        <v>37</v>
      </c>
      <c r="D147" s="427"/>
      <c r="E147" s="427"/>
      <c r="F147" s="427"/>
      <c r="G147" s="427"/>
      <c r="H147" s="427"/>
      <c r="I147" s="427"/>
      <c r="J147" s="42"/>
      <c r="K147" s="42"/>
      <c r="L147" s="85" t="s">
        <v>46</v>
      </c>
      <c r="M147" s="85"/>
      <c r="N147" s="85"/>
      <c r="O147" s="427" t="s">
        <v>37</v>
      </c>
      <c r="P147" s="427"/>
      <c r="Q147" s="427"/>
      <c r="R147" s="427"/>
      <c r="S147" s="427"/>
      <c r="T147" s="427"/>
      <c r="U147" s="427"/>
      <c r="V147" s="427"/>
      <c r="W147" s="427"/>
      <c r="X147" s="427"/>
      <c r="Y147" s="427"/>
      <c r="AB147" s="85" t="s">
        <v>46</v>
      </c>
      <c r="AC147" s="85"/>
      <c r="AD147" s="85"/>
      <c r="AE147" s="428" t="s">
        <v>106</v>
      </c>
      <c r="AF147" s="428"/>
      <c r="AG147" s="428"/>
      <c r="AH147" s="428"/>
      <c r="AI147" s="428"/>
      <c r="AJ147" s="428"/>
      <c r="AK147" s="428"/>
      <c r="AL147" s="428"/>
      <c r="AM147" s="428"/>
    </row>
    <row r="148" spans="2:39" s="17" customFormat="1" ht="12" customHeight="1" x14ac:dyDescent="0.2">
      <c r="B148" s="43"/>
      <c r="D148" s="44"/>
    </row>
    <row r="149" spans="2:39" ht="12" customHeight="1" x14ac:dyDescent="0.2">
      <c r="E149" s="17"/>
    </row>
    <row r="150" spans="2:39" ht="12" customHeight="1" x14ac:dyDescent="0.2">
      <c r="B150" s="429" t="s">
        <v>109</v>
      </c>
      <c r="C150" s="429"/>
      <c r="D150" s="429"/>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row>
  </sheetData>
  <sheetProtection selectLockedCells="1"/>
  <mergeCells count="168">
    <mergeCell ref="E58:I58"/>
    <mergeCell ref="B1:AK1"/>
    <mergeCell ref="C3:G3"/>
    <mergeCell ref="L4:N4"/>
    <mergeCell ref="P6:Q6"/>
    <mergeCell ref="W6:AA6"/>
    <mergeCell ref="AB6:AC6"/>
    <mergeCell ref="B8:D8"/>
    <mergeCell ref="AJ8:AJ9"/>
    <mergeCell ref="C9:D9"/>
    <mergeCell ref="B45:D45"/>
    <mergeCell ref="B57:D57"/>
    <mergeCell ref="B58:D58"/>
    <mergeCell ref="B33:D33"/>
    <mergeCell ref="B34:D34"/>
    <mergeCell ref="B46:D46"/>
    <mergeCell ref="K46:O46"/>
    <mergeCell ref="C47:D47"/>
    <mergeCell ref="C48:D48"/>
    <mergeCell ref="C49:D49"/>
    <mergeCell ref="C50:D50"/>
    <mergeCell ref="C40:D40"/>
    <mergeCell ref="C41:D41"/>
    <mergeCell ref="C42:D42"/>
    <mergeCell ref="C43:D43"/>
    <mergeCell ref="C44:D44"/>
    <mergeCell ref="E34:I34"/>
    <mergeCell ref="E46:I46"/>
    <mergeCell ref="B10:D10"/>
    <mergeCell ref="K10:O10"/>
    <mergeCell ref="C11:D11"/>
    <mergeCell ref="E10:I10"/>
    <mergeCell ref="E22:I22"/>
    <mergeCell ref="C25:D25"/>
    <mergeCell ref="C26:D26"/>
    <mergeCell ref="C27:D27"/>
    <mergeCell ref="C28:D28"/>
    <mergeCell ref="C18:D18"/>
    <mergeCell ref="C19:D19"/>
    <mergeCell ref="C20:D20"/>
    <mergeCell ref="B21:D21"/>
    <mergeCell ref="B22:D22"/>
    <mergeCell ref="K22:O22"/>
    <mergeCell ref="C12:D12"/>
    <mergeCell ref="C13:D13"/>
    <mergeCell ref="C14:D14"/>
    <mergeCell ref="C15:D15"/>
    <mergeCell ref="C16:D16"/>
    <mergeCell ref="C17:D17"/>
    <mergeCell ref="C23:D23"/>
    <mergeCell ref="C24:D24"/>
    <mergeCell ref="K58:O58"/>
    <mergeCell ref="C59:D59"/>
    <mergeCell ref="C60:D60"/>
    <mergeCell ref="C61:D61"/>
    <mergeCell ref="C51:D51"/>
    <mergeCell ref="C52:D52"/>
    <mergeCell ref="C53:D53"/>
    <mergeCell ref="C54:D54"/>
    <mergeCell ref="C55:D55"/>
    <mergeCell ref="C56:D56"/>
    <mergeCell ref="K34:O34"/>
    <mergeCell ref="C35:D35"/>
    <mergeCell ref="C36:D36"/>
    <mergeCell ref="C29:D29"/>
    <mergeCell ref="C30:D30"/>
    <mergeCell ref="C37:D37"/>
    <mergeCell ref="C38:D38"/>
    <mergeCell ref="C39:D39"/>
    <mergeCell ref="C31:D31"/>
    <mergeCell ref="C32:D32"/>
    <mergeCell ref="K70:O70"/>
    <mergeCell ref="C71:D71"/>
    <mergeCell ref="C72:D72"/>
    <mergeCell ref="C62:D62"/>
    <mergeCell ref="C63:D63"/>
    <mergeCell ref="C64:D64"/>
    <mergeCell ref="C65:D65"/>
    <mergeCell ref="C66:D66"/>
    <mergeCell ref="C67:D67"/>
    <mergeCell ref="E70:I70"/>
    <mergeCell ref="C68:D68"/>
    <mergeCell ref="B69:D69"/>
    <mergeCell ref="B70:D70"/>
    <mergeCell ref="K82:O82"/>
    <mergeCell ref="C83:D83"/>
    <mergeCell ref="C73:D73"/>
    <mergeCell ref="C74:D74"/>
    <mergeCell ref="C75:D75"/>
    <mergeCell ref="C76:D76"/>
    <mergeCell ref="C77:D77"/>
    <mergeCell ref="C78:D78"/>
    <mergeCell ref="C90:D90"/>
    <mergeCell ref="E82:I82"/>
    <mergeCell ref="B82:D82"/>
    <mergeCell ref="C79:D79"/>
    <mergeCell ref="C80:D80"/>
    <mergeCell ref="B81:D81"/>
    <mergeCell ref="K94:O94"/>
    <mergeCell ref="C84:D84"/>
    <mergeCell ref="C85:D85"/>
    <mergeCell ref="C86:D86"/>
    <mergeCell ref="C87:D87"/>
    <mergeCell ref="C88:D88"/>
    <mergeCell ref="C89:D89"/>
    <mergeCell ref="C101:D101"/>
    <mergeCell ref="C102:D102"/>
    <mergeCell ref="E94:I94"/>
    <mergeCell ref="C91:D91"/>
    <mergeCell ref="C92:D92"/>
    <mergeCell ref="B93:D93"/>
    <mergeCell ref="B94:D94"/>
    <mergeCell ref="C104:D104"/>
    <mergeCell ref="B105:D105"/>
    <mergeCell ref="B106:D106"/>
    <mergeCell ref="C95:D95"/>
    <mergeCell ref="C96:D96"/>
    <mergeCell ref="C97:D97"/>
    <mergeCell ref="C98:D98"/>
    <mergeCell ref="C99:D99"/>
    <mergeCell ref="C100:D100"/>
    <mergeCell ref="C103:D103"/>
    <mergeCell ref="C112:D112"/>
    <mergeCell ref="C113:D113"/>
    <mergeCell ref="C114:D114"/>
    <mergeCell ref="C115:D115"/>
    <mergeCell ref="C116:D116"/>
    <mergeCell ref="B117:D117"/>
    <mergeCell ref="K106:O106"/>
    <mergeCell ref="C107:D107"/>
    <mergeCell ref="C108:D108"/>
    <mergeCell ref="C109:D109"/>
    <mergeCell ref="C110:D110"/>
    <mergeCell ref="C111:D111"/>
    <mergeCell ref="E106:I106"/>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E141:AJ142"/>
    <mergeCell ref="B150:AJ150"/>
    <mergeCell ref="C147:I147"/>
    <mergeCell ref="B135:D135"/>
    <mergeCell ref="B136:D136"/>
    <mergeCell ref="B139:AJ139"/>
    <mergeCell ref="C144:I144"/>
    <mergeCell ref="O147:Y147"/>
    <mergeCell ref="B129:D129"/>
    <mergeCell ref="B130:D130"/>
    <mergeCell ref="B131:D131"/>
    <mergeCell ref="B132:D132"/>
    <mergeCell ref="B133:D133"/>
    <mergeCell ref="B134:D134"/>
    <mergeCell ref="AE144:AM144"/>
    <mergeCell ref="AE147:AM147"/>
    <mergeCell ref="AE146:AH146"/>
    <mergeCell ref="O144:Y144"/>
    <mergeCell ref="O146:R146"/>
    <mergeCell ref="B142:C142"/>
  </mergeCells>
  <conditionalFormatting sqref="F9:AH9">
    <cfRule type="expression" dxfId="145" priority="35">
      <formula>F$9="sun"</formula>
    </cfRule>
  </conditionalFormatting>
  <conditionalFormatting sqref="E9">
    <cfRule type="expression" dxfId="144" priority="34">
      <formula>E$9="sun"</formula>
    </cfRule>
  </conditionalFormatting>
  <conditionalFormatting sqref="E8:AH8">
    <cfRule type="expression" dxfId="143" priority="33">
      <formula>E$9="sun"</formula>
    </cfRule>
  </conditionalFormatting>
  <conditionalFormatting sqref="E119:AH129">
    <cfRule type="expression" dxfId="142" priority="32">
      <formula>E$9="sun"</formula>
    </cfRule>
  </conditionalFormatting>
  <conditionalFormatting sqref="E119:AH129">
    <cfRule type="expression" dxfId="141" priority="30">
      <formula>E$9="sat"</formula>
    </cfRule>
    <cfRule type="expression" dxfId="140" priority="31">
      <formula>E$9="sun"</formula>
    </cfRule>
  </conditionalFormatting>
  <conditionalFormatting sqref="E130:AH136">
    <cfRule type="expression" dxfId="139" priority="28">
      <formula>E$9="sun"</formula>
    </cfRule>
    <cfRule type="expression" dxfId="138" priority="29">
      <formula>E$9="sat"</formula>
    </cfRule>
  </conditionalFormatting>
  <conditionalFormatting sqref="E107:AH117">
    <cfRule type="expression" dxfId="137" priority="27">
      <formula>E$9="sun"</formula>
    </cfRule>
  </conditionalFormatting>
  <conditionalFormatting sqref="E107:AH117">
    <cfRule type="expression" dxfId="136" priority="25">
      <formula>E$9="sat"</formula>
    </cfRule>
    <cfRule type="expression" dxfId="135" priority="26">
      <formula>E$9="sun"</formula>
    </cfRule>
  </conditionalFormatting>
  <conditionalFormatting sqref="E95:AH105">
    <cfRule type="expression" dxfId="134" priority="24">
      <formula>E$9="sun"</formula>
    </cfRule>
  </conditionalFormatting>
  <conditionalFormatting sqref="E95:AH105">
    <cfRule type="expression" dxfId="133" priority="22">
      <formula>E$9="sat"</formula>
    </cfRule>
    <cfRule type="expression" dxfId="132" priority="23">
      <formula>E$9="sun"</formula>
    </cfRule>
  </conditionalFormatting>
  <conditionalFormatting sqref="E83:AH93">
    <cfRule type="expression" dxfId="131" priority="21">
      <formula>E$9="sun"</formula>
    </cfRule>
  </conditionalFormatting>
  <conditionalFormatting sqref="E83:AH93">
    <cfRule type="expression" dxfId="130" priority="19">
      <formula>E$9="sat"</formula>
    </cfRule>
    <cfRule type="expression" dxfId="129" priority="20">
      <formula>E$9="sun"</formula>
    </cfRule>
  </conditionalFormatting>
  <conditionalFormatting sqref="E71:AH81">
    <cfRule type="expression" dxfId="128" priority="18">
      <formula>E$9="sun"</formula>
    </cfRule>
  </conditionalFormatting>
  <conditionalFormatting sqref="E71:AH81">
    <cfRule type="expression" dxfId="127" priority="16">
      <formula>E$9="sat"</formula>
    </cfRule>
    <cfRule type="expression" dxfId="126" priority="17">
      <formula>E$9="sun"</formula>
    </cfRule>
  </conditionalFormatting>
  <conditionalFormatting sqref="E59:AH69">
    <cfRule type="expression" dxfId="125" priority="15">
      <formula>E$9="sun"</formula>
    </cfRule>
  </conditionalFormatting>
  <conditionalFormatting sqref="E59:AH69">
    <cfRule type="expression" dxfId="124" priority="13">
      <formula>E$9="sat"</formula>
    </cfRule>
    <cfRule type="expression" dxfId="123" priority="14">
      <formula>E$9="sun"</formula>
    </cfRule>
  </conditionalFormatting>
  <conditionalFormatting sqref="E47:AH57">
    <cfRule type="expression" dxfId="122" priority="12">
      <formula>E$9="sun"</formula>
    </cfRule>
  </conditionalFormatting>
  <conditionalFormatting sqref="E47:AH57">
    <cfRule type="expression" dxfId="121" priority="10">
      <formula>E$9="sat"</formula>
    </cfRule>
    <cfRule type="expression" dxfId="120" priority="11">
      <formula>E$9="sun"</formula>
    </cfRule>
  </conditionalFormatting>
  <conditionalFormatting sqref="E35:AH45">
    <cfRule type="expression" dxfId="119" priority="9">
      <formula>E$9="sun"</formula>
    </cfRule>
  </conditionalFormatting>
  <conditionalFormatting sqref="E35:AH45">
    <cfRule type="expression" dxfId="118" priority="7">
      <formula>E$9="sat"</formula>
    </cfRule>
    <cfRule type="expression" dxfId="117" priority="8">
      <formula>E$9="sun"</formula>
    </cfRule>
  </conditionalFormatting>
  <conditionalFormatting sqref="E23:AH33">
    <cfRule type="expression" dxfId="116" priority="6">
      <formula>E$9="sun"</formula>
    </cfRule>
  </conditionalFormatting>
  <conditionalFormatting sqref="E23:AH33">
    <cfRule type="expression" dxfId="115" priority="4">
      <formula>E$9="sat"</formula>
    </cfRule>
    <cfRule type="expression" dxfId="114" priority="5">
      <formula>E$9="sun"</formula>
    </cfRule>
  </conditionalFormatting>
  <conditionalFormatting sqref="E11:AH21">
    <cfRule type="expression" dxfId="113" priority="3">
      <formula>E$9="sun"</formula>
    </cfRule>
  </conditionalFormatting>
  <conditionalFormatting sqref="E11:AH21">
    <cfRule type="expression" dxfId="112" priority="1">
      <formula>E$9="sat"</formula>
    </cfRule>
    <cfRule type="expression" dxfId="111" priority="2">
      <formula>E$9="sun"</formula>
    </cfRule>
  </conditionalFormatting>
  <printOptions horizontalCentered="1" verticalCentered="1"/>
  <pageMargins left="0.74803149606299213" right="0.74803149606299213" top="0.98425196850393704" bottom="0.98425196850393704" header="0.51181102362204722" footer="0.51181102362204722"/>
  <pageSetup paperSize="9" scale="69" orientation="landscape" r:id="rId1"/>
  <headerFooter alignWithMargins="0"/>
  <ignoredErrors>
    <ignoredError sqref="AJ129"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AO150"/>
  <sheetViews>
    <sheetView showGridLines="0" showZeros="0" zoomScaleNormal="100" zoomScaleSheetLayoutView="90" workbookViewId="0">
      <selection activeCell="E141" sqref="E141:AJ142"/>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4.42578125" style="12" customWidth="1"/>
    <col min="36" max="36" width="6" style="12" customWidth="1"/>
    <col min="37" max="37" width="8" style="12" customWidth="1"/>
    <col min="38" max="16384" width="5.5703125" style="12"/>
  </cols>
  <sheetData>
    <row r="1" spans="2:38" ht="37.5" customHeight="1" x14ac:dyDescent="0.65">
      <c r="B1" s="375" t="s">
        <v>0</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row>
    <row r="2" spans="2:38" ht="12" customHeight="1" x14ac:dyDescent="0.2">
      <c r="C2" s="13"/>
      <c r="D2" s="13"/>
      <c r="H2" s="354" t="str">
        <f>IF('Basic info &amp; Projects'!$C$2&lt;&gt;"",IF('Basic info &amp; Projects'!$C$9&lt;&gt;"",IF('Basic info &amp; Projects'!$C$11&lt;&gt;"",,"Det saknas obligatoriska uppgifter om forskarens årssemester"),"Det saknas obligatoriska uppgifter om forskarens årsarbetstid"),"Det saknas obligatoriska uppgifter om forskarens namn")</f>
        <v>Det saknas obligatoriska uppgifter om forskarens namn</v>
      </c>
    </row>
    <row r="3" spans="2:38" x14ac:dyDescent="0.2">
      <c r="B3" s="109" t="s">
        <v>1</v>
      </c>
      <c r="C3" s="376">
        <f>'Basic info &amp; Projects'!C2</f>
        <v>0</v>
      </c>
      <c r="D3" s="376"/>
      <c r="E3" s="376"/>
      <c r="F3" s="376"/>
      <c r="G3" s="376"/>
      <c r="H3" s="45"/>
      <c r="I3" s="109" t="s">
        <v>40</v>
      </c>
      <c r="J3" s="45"/>
      <c r="K3" s="141"/>
      <c r="L3" s="135" t="str">
        <f>'Basic info &amp; Projects'!C3</f>
        <v>Hoegskolan i Borås (University of Borås)</v>
      </c>
      <c r="M3" s="142"/>
      <c r="N3" s="142"/>
    </row>
    <row r="4" spans="2:38" ht="10.5" customHeight="1" x14ac:dyDescent="0.2">
      <c r="B4" s="109"/>
      <c r="C4" s="134"/>
      <c r="D4" s="45"/>
      <c r="E4" s="45"/>
      <c r="F4" s="45"/>
      <c r="G4" s="45"/>
      <c r="H4" s="45"/>
      <c r="I4" s="109" t="s">
        <v>79</v>
      </c>
      <c r="J4" s="45"/>
      <c r="K4" s="45"/>
      <c r="L4" s="377">
        <f>'Basic info &amp; Projects'!C4</f>
        <v>999887447</v>
      </c>
      <c r="M4" s="377"/>
      <c r="N4" s="377"/>
      <c r="O4" s="87"/>
      <c r="P4" s="87"/>
    </row>
    <row r="5" spans="2:38" ht="12" customHeight="1" x14ac:dyDescent="0.2">
      <c r="B5" s="109" t="s">
        <v>2</v>
      </c>
      <c r="C5" s="134">
        <f>'Basic info &amp; Projects'!C7</f>
        <v>2021</v>
      </c>
      <c r="D5" s="45"/>
      <c r="E5" s="45"/>
      <c r="F5" s="45"/>
      <c r="G5" s="45"/>
      <c r="H5" s="45"/>
      <c r="I5" s="45"/>
      <c r="J5" s="45"/>
      <c r="K5" s="45"/>
      <c r="L5" s="45"/>
      <c r="M5" s="45"/>
      <c r="N5" s="45"/>
      <c r="AK5" s="16"/>
      <c r="AL5" s="16"/>
    </row>
    <row r="6" spans="2:38" ht="12" customHeight="1" x14ac:dyDescent="0.2">
      <c r="B6" s="109" t="s">
        <v>3</v>
      </c>
      <c r="C6" s="134" t="s">
        <v>15</v>
      </c>
      <c r="D6" s="45"/>
      <c r="E6" s="45"/>
      <c r="F6" s="45"/>
      <c r="G6" s="45"/>
      <c r="H6" s="45"/>
      <c r="I6" s="111" t="s">
        <v>50</v>
      </c>
      <c r="J6" s="111"/>
      <c r="K6" s="111"/>
      <c r="L6" s="111"/>
      <c r="M6" s="111"/>
      <c r="N6" s="111"/>
      <c r="O6" s="66"/>
      <c r="P6" s="378">
        <f>'Basic info &amp; Projects'!C9</f>
        <v>1720</v>
      </c>
      <c r="Q6" s="378"/>
      <c r="W6" s="379" t="s">
        <v>55</v>
      </c>
      <c r="X6" s="379"/>
      <c r="Y6" s="379"/>
      <c r="Z6" s="379"/>
      <c r="AA6" s="379"/>
      <c r="AB6" s="380">
        <v>1</v>
      </c>
      <c r="AC6" s="380"/>
      <c r="AD6" s="15" t="s">
        <v>56</v>
      </c>
      <c r="AE6" s="15"/>
      <c r="AF6" s="15"/>
      <c r="AG6" s="15"/>
      <c r="AH6" s="15"/>
      <c r="AI6" s="15"/>
      <c r="AJ6" s="91"/>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387" t="s">
        <v>12</v>
      </c>
      <c r="C8" s="388"/>
      <c r="D8" s="389"/>
      <c r="E8" s="18">
        <v>1</v>
      </c>
      <c r="F8" s="18">
        <v>2</v>
      </c>
      <c r="G8" s="18">
        <v>3</v>
      </c>
      <c r="H8" s="18">
        <v>4</v>
      </c>
      <c r="I8" s="18">
        <v>5</v>
      </c>
      <c r="J8" s="18">
        <v>6</v>
      </c>
      <c r="K8" s="18">
        <v>7</v>
      </c>
      <c r="L8" s="18">
        <v>8</v>
      </c>
      <c r="M8" s="18">
        <v>9</v>
      </c>
      <c r="N8" s="18">
        <v>10</v>
      </c>
      <c r="O8" s="18">
        <v>11</v>
      </c>
      <c r="P8" s="18">
        <v>12</v>
      </c>
      <c r="Q8" s="18">
        <v>13</v>
      </c>
      <c r="R8" s="18">
        <v>14</v>
      </c>
      <c r="S8" s="18">
        <v>15</v>
      </c>
      <c r="T8" s="18">
        <v>16</v>
      </c>
      <c r="U8" s="18">
        <v>17</v>
      </c>
      <c r="V8" s="18">
        <v>18</v>
      </c>
      <c r="W8" s="18">
        <v>19</v>
      </c>
      <c r="X8" s="18">
        <v>20</v>
      </c>
      <c r="Y8" s="18">
        <v>21</v>
      </c>
      <c r="Z8" s="18">
        <v>22</v>
      </c>
      <c r="AA8" s="18">
        <v>23</v>
      </c>
      <c r="AB8" s="18">
        <v>24</v>
      </c>
      <c r="AC8" s="18">
        <v>25</v>
      </c>
      <c r="AD8" s="18">
        <v>26</v>
      </c>
      <c r="AE8" s="18">
        <v>27</v>
      </c>
      <c r="AF8" s="18">
        <v>28</v>
      </c>
      <c r="AG8" s="18">
        <v>29</v>
      </c>
      <c r="AH8" s="18">
        <v>30</v>
      </c>
      <c r="AI8" s="18">
        <v>31</v>
      </c>
      <c r="AJ8" s="390" t="s">
        <v>11</v>
      </c>
      <c r="AK8" s="19"/>
      <c r="AL8" s="16"/>
    </row>
    <row r="9" spans="2:38" ht="12" customHeight="1" thickBot="1" x14ac:dyDescent="0.25">
      <c r="B9" s="78" t="s">
        <v>27</v>
      </c>
      <c r="C9" s="392" t="s">
        <v>28</v>
      </c>
      <c r="D9" s="393"/>
      <c r="E9" s="79" t="s">
        <v>35</v>
      </c>
      <c r="F9" s="79" t="str">
        <f>IF($E$9="mon",Weekdays!B2,IF($E$9="tue",Weekdays!B3,IF($E$9="wed",Weekdays!B4,IF($E$9="thu",Weekdays!B5,IF($E$9="fri",Weekdays!B6,IF($E$9="sat",Weekdays!B7,IF($E$9="sun",Weekdays!B8,)))))))</f>
        <v>Sat</v>
      </c>
      <c r="G9" s="79" t="str">
        <f>IF($E$9="mon",Weekdays!C2,IF($E$9="tue",Weekdays!C3,IF($E$9="wed",Weekdays!C4,IF($E$9="thu",Weekdays!C5,IF($E$9="fri",Weekdays!C6,IF($E$9="sat",Weekdays!C7,IF($E$9="sun",Weekdays!C8,)))))))</f>
        <v>Sun</v>
      </c>
      <c r="H9" s="79" t="str">
        <f>IF($E$9="mon",Weekdays!D2,IF($E$9="tue",Weekdays!D3,IF($E$9="wed",Weekdays!D4,IF($E$9="thu",Weekdays!D5,IF($E$9="fri",Weekdays!D6,IF($E$9="sat",Weekdays!D7,IF($E$9="sun",Weekdays!D8,)))))))</f>
        <v>Mon</v>
      </c>
      <c r="I9" s="79" t="str">
        <f>IF($E$9="mon",Weekdays!E2,IF($E$9="tue",Weekdays!E3,IF($E$9="wed",Weekdays!E4,IF($E$9="thu",Weekdays!E5,IF($E$9="fri",Weekdays!E6,IF($E$9="sat",Weekdays!E7,IF($E$9="sun",Weekdays!E8,)))))))</f>
        <v>Tue</v>
      </c>
      <c r="J9" s="79" t="str">
        <f>IF($E$9="mon",Weekdays!F2,IF($E$9="tue",Weekdays!F3,IF($E$9="wed",Weekdays!F4,IF($E$9="thu",Weekdays!F5,IF($E$9="fri",Weekdays!F6,IF($E$9="sat",Weekdays!F7,IF($E$9="sun",Weekdays!F8,)))))))</f>
        <v>Wed</v>
      </c>
      <c r="K9" s="79" t="str">
        <f>IF($E$9="mon",Weekdays!G2,IF($E$9="tue",Weekdays!G3,IF($E$9="wed",Weekdays!G4,IF($E$9="thu",Weekdays!G5,IF($E$9="fri",Weekdays!G6,IF($E$9="sat",Weekdays!G7,IF($E$9="sun",Weekdays!G8,)))))))</f>
        <v>Thu</v>
      </c>
      <c r="L9" s="79" t="str">
        <f>IF($E$9="mon",Weekdays!H2,IF($E$9="tue",Weekdays!H3,IF($E$9="wed",Weekdays!H4,IF($E$9="thu",Weekdays!H5,IF($E$9="fri",Weekdays!H6,IF($E$9="sat",Weekdays!H7,IF($E$9="sun",Weekdays!H8,)))))))</f>
        <v>Fri</v>
      </c>
      <c r="M9" s="79" t="str">
        <f>IF($E$9="mon",Weekdays!I2,IF($E$9="tue",Weekdays!I3,IF($E$9="wed",Weekdays!I4,IF($E$9="thu",Weekdays!I5,IF($E$9="fri",Weekdays!I6,IF($E$9="sat",Weekdays!I7,IF($E$9="sun",Weekdays!I8,)))))))</f>
        <v>Sat</v>
      </c>
      <c r="N9" s="79" t="str">
        <f>IF($E$9="mon",Weekdays!J2,IF($E$9="tue",Weekdays!J3,IF($E$9="wed",Weekdays!J4,IF($E$9="thu",Weekdays!J5,IF($E$9="fri",Weekdays!J6,IF($E$9="sat",Weekdays!J7,IF($E$9="sun",Weekdays!J8,)))))))</f>
        <v>Sun</v>
      </c>
      <c r="O9" s="79" t="str">
        <f>IF($E$9="mon",Weekdays!K2,IF($E$9="tue",Weekdays!K3,IF($E$9="wed",Weekdays!K4,IF($E$9="thu",Weekdays!K5,IF($E$9="fri",Weekdays!K6,IF($E$9="sat",Weekdays!K7,IF($E$9="sun",Weekdays!K8,)))))))</f>
        <v>Mon</v>
      </c>
      <c r="P9" s="79" t="str">
        <f>IF($E$9="mon",Weekdays!L2,IF($E$9="tue",Weekdays!L3,IF($E$9="wed",Weekdays!L4,IF($E$9="thu",Weekdays!L5,IF($E$9="fri",Weekdays!L6,IF($E$9="sat",Weekdays!L7,IF($E$9="sun",Weekdays!L8,)))))))</f>
        <v>Tue</v>
      </c>
      <c r="Q9" s="79" t="str">
        <f>IF($E$9="mon",Weekdays!M2,IF($E$9="tue",Weekdays!M3,IF($E$9="wed",Weekdays!M4,IF($E$9="thu",Weekdays!M5,IF($E$9="fri",Weekdays!M6,IF($E$9="sat",Weekdays!M7,IF($E$9="sun",Weekdays!M8,)))))))</f>
        <v>Wed</v>
      </c>
      <c r="R9" s="79" t="str">
        <f>IF($E$9="mon",Weekdays!N2,IF($E$9="tue",Weekdays!N3,IF($E$9="wed",Weekdays!N4,IF($E$9="thu",Weekdays!N5,IF($E$9="fri",Weekdays!N6,IF($E$9="sat",Weekdays!N7,IF($E$9="sun",Weekdays!N8,)))))))</f>
        <v>Thu</v>
      </c>
      <c r="S9" s="79" t="str">
        <f>IF($E$9="mon",Weekdays!O2,IF($E$9="tue",Weekdays!O3,IF($E$9="wed",Weekdays!O4,IF($E$9="thu",Weekdays!O5,IF($E$9="fri",Weekdays!O6,IF($E$9="sat",Weekdays!O7,IF($E$9="sun",Weekdays!O8,)))))))</f>
        <v>Fri</v>
      </c>
      <c r="T9" s="79" t="str">
        <f>IF($E$9="mon",Weekdays!P2,IF($E$9="tue",Weekdays!P3,IF($E$9="wed",Weekdays!P4,IF($E$9="thu",Weekdays!P5,IF($E$9="fri",Weekdays!P6,IF($E$9="sat",Weekdays!P7,IF($E$9="sun",Weekdays!P8,)))))))</f>
        <v>Sat</v>
      </c>
      <c r="U9" s="79" t="str">
        <f>IF($E$9="mon",Weekdays!Q2,IF($E$9="tue",Weekdays!Q3,IF($E$9="wed",Weekdays!Q4,IF($E$9="thu",Weekdays!Q5,IF($E$9="fri",Weekdays!Q6,IF($E$9="sat",Weekdays!Q7,IF($E$9="sun",Weekdays!Q8,)))))))</f>
        <v>Sun</v>
      </c>
      <c r="V9" s="79" t="str">
        <f>IF($E$9="mon",Weekdays!R2,IF($E$9="tue",Weekdays!R3,IF($E$9="wed",Weekdays!R4,IF($E$9="thu",Weekdays!R5,IF($E$9="fri",Weekdays!R6,IF($E$9="sat",Weekdays!R7,IF($E$9="sun",Weekdays!R8,)))))))</f>
        <v>Mon</v>
      </c>
      <c r="W9" s="79" t="str">
        <f>IF($E$9="mon",Weekdays!S2,IF($E$9="tue",Weekdays!S3,IF($E$9="wed",Weekdays!S4,IF($E$9="thu",Weekdays!S5,IF($E$9="fri",Weekdays!S6,IF($E$9="sat",Weekdays!S7,IF($E$9="sun",Weekdays!S8,)))))))</f>
        <v>Tue</v>
      </c>
      <c r="X9" s="79" t="str">
        <f>IF($E$9="mon",Weekdays!T2,IF($E$9="tue",Weekdays!T3,IF($E$9="wed",Weekdays!T4,IF($E$9="thu",Weekdays!T5,IF($E$9="fri",Weekdays!T6,IF($E$9="sat",Weekdays!T7,IF($E$9="sun",Weekdays!T8,)))))))</f>
        <v>Wed</v>
      </c>
      <c r="Y9" s="79" t="str">
        <f>IF($E$9="mon",Weekdays!U2,IF($E$9="tue",Weekdays!U3,IF($E$9="wed",Weekdays!U4,IF($E$9="thu",Weekdays!U5,IF($E$9="fri",Weekdays!U6,IF($E$9="sat",Weekdays!U7,IF($E$9="sun",Weekdays!U8,)))))))</f>
        <v>Thu</v>
      </c>
      <c r="Z9" s="79" t="str">
        <f>IF($E$9="mon",Weekdays!V2,IF($E$9="tue",Weekdays!V3,IF($E$9="wed",Weekdays!V4,IF($E$9="thu",Weekdays!V5,IF($E$9="fri",Weekdays!V6,IF($E$9="sat",Weekdays!V7,IF($E$9="sun",Weekdays!V8,)))))))</f>
        <v>Fri</v>
      </c>
      <c r="AA9" s="79" t="str">
        <f>IF($E$9="mon",Weekdays!W2,IF($E$9="tue",Weekdays!W3,IF($E$9="wed",Weekdays!W4,IF($E$9="thu",Weekdays!W5,IF($E$9="fri",Weekdays!W6,IF($E$9="sat",Weekdays!W7,IF($E$9="sun",Weekdays!W8,)))))))</f>
        <v>Sat</v>
      </c>
      <c r="AB9" s="79" t="str">
        <f>IF($E$9="mon",Weekdays!X2,IF($E$9="tue",Weekdays!X3,IF($E$9="wed",Weekdays!X4,IF($E$9="thu",Weekdays!X5,IF($E$9="fri",Weekdays!X6,IF($E$9="sat",Weekdays!X7,IF($E$9="sun",Weekdays!X8,)))))))</f>
        <v>Sun</v>
      </c>
      <c r="AC9" s="79" t="str">
        <f>IF($E$9="mon",Weekdays!Y2,IF($E$9="tue",Weekdays!Y3,IF($E$9="wed",Weekdays!Y4,IF($E$9="thu",Weekdays!Y5,IF($E$9="fri",Weekdays!Y6,IF($E$9="sat",Weekdays!Y7,IF($E$9="sun",Weekdays!Y8,)))))))</f>
        <v>Mon</v>
      </c>
      <c r="AD9" s="79" t="str">
        <f>IF($E$9="mon",Weekdays!Z2,IF($E$9="tue",Weekdays!Z3,IF($E$9="wed",Weekdays!Z4,IF($E$9="thu",Weekdays!Z5,IF($E$9="fri",Weekdays!Z6,IF($E$9="sat",Weekdays!Z7,IF($E$9="sun",Weekdays!Z8,)))))))</f>
        <v>Tue</v>
      </c>
      <c r="AE9" s="79" t="str">
        <f>IF($E$9="mon",Weekdays!AA2,IF($E$9="tue",Weekdays!AA3,IF($E$9="wed",Weekdays!AA4,IF($E$9="thu",Weekdays!AA5,IF($E$9="fri",Weekdays!AA6,IF($E$9="sat",Weekdays!AA7,IF($E$9="sun",Weekdays!AA8,)))))))</f>
        <v>Wed</v>
      </c>
      <c r="AF9" s="79" t="str">
        <f>IF($E$9="mon",Weekdays!AB2,IF($E$9="tue",Weekdays!AB3,IF($E$9="wed",Weekdays!AB4,IF($E$9="thu",Weekdays!AB5,IF($E$9="fri",Weekdays!AB6,IF($E$9="sat",Weekdays!AB7,IF($E$9="sun",Weekdays!AB8,)))))))</f>
        <v>Thu</v>
      </c>
      <c r="AG9" s="79" t="str">
        <f>IF($E$9="mon",Weekdays!AC2,IF($E$9="tue",Weekdays!AC3,IF($E$9="wed",Weekdays!AC4,IF($E$9="thu",Weekdays!AC5,IF($E$9="fri",Weekdays!AC6,IF($E$9="sat",Weekdays!AC7,IF($E$9="sun",Weekdays!AC8,)))))))</f>
        <v>Fri</v>
      </c>
      <c r="AH9" s="79" t="str">
        <f>IF($E$9="mon",Weekdays!AD2,IF($E$9="tue",Weekdays!AD3,IF($E$9="wed",Weekdays!AD4,IF($E$9="thu",Weekdays!AD5,IF($E$9="fri",Weekdays!AD6,IF($E$9="sat",Weekdays!AD7,IF($E$9="sun",Weekdays!AD8,)))))))</f>
        <v>Sat</v>
      </c>
      <c r="AI9" s="79" t="str">
        <f>IF($E$9="mon",Weekdays!AE2,IF($E$9="tue",Weekdays!AE3,IF($E$9="wed",Weekdays!AE4,IF($E$9="thu",Weekdays!AE5,IF($E$9="fri",Weekdays!AE6,IF($E$9="sat",Weekdays!AE7,IF($E$9="sun",Weekdays!AE8,)))))))</f>
        <v>Sun</v>
      </c>
      <c r="AJ9" s="391"/>
      <c r="AK9" s="20"/>
      <c r="AL9" s="16"/>
    </row>
    <row r="10" spans="2:38" ht="12.6" customHeight="1" outlineLevel="1" x14ac:dyDescent="0.2">
      <c r="B10" s="394" t="s">
        <v>78</v>
      </c>
      <c r="C10" s="395"/>
      <c r="D10" s="395"/>
      <c r="E10" s="455">
        <f>'Basic info &amp; Projects'!C18</f>
        <v>0</v>
      </c>
      <c r="F10" s="455"/>
      <c r="G10" s="455"/>
      <c r="H10" s="455"/>
      <c r="I10" s="455"/>
      <c r="J10" s="264"/>
      <c r="K10" s="456" t="s">
        <v>77</v>
      </c>
      <c r="L10" s="456"/>
      <c r="M10" s="456"/>
      <c r="N10" s="456"/>
      <c r="O10" s="456"/>
      <c r="P10" s="262">
        <f>'Basic info &amp; Projects'!C16</f>
        <v>0</v>
      </c>
      <c r="Q10" s="215"/>
      <c r="R10" s="212"/>
      <c r="S10" s="212"/>
      <c r="T10" s="212"/>
      <c r="U10" s="212"/>
      <c r="V10" s="212"/>
      <c r="W10" s="212"/>
      <c r="X10" s="356" t="str">
        <f>IF(AJ21&gt;0,IF('Basic info &amp; Projects'!$C$18&lt;&gt;"",IF('Basic info &amp; Projects'!$C$16&lt;&gt;"",,"Required information about the project namne is missing"),"Required information about the project Grant Agreement number is missing"),"")</f>
        <v/>
      </c>
      <c r="Y10" s="212"/>
      <c r="Z10" s="212"/>
      <c r="AA10" s="212"/>
      <c r="AB10" s="212"/>
      <c r="AC10" s="212"/>
      <c r="AD10" s="212"/>
      <c r="AE10" s="213"/>
      <c r="AF10" s="212"/>
      <c r="AG10" s="212"/>
      <c r="AH10" s="212"/>
      <c r="AI10" s="212"/>
      <c r="AJ10" s="235"/>
      <c r="AK10" s="20"/>
      <c r="AL10" s="16"/>
    </row>
    <row r="11" spans="2:38" ht="12.95" customHeight="1" outlineLevel="1" x14ac:dyDescent="0.2">
      <c r="B11" s="21" t="s">
        <v>4</v>
      </c>
      <c r="C11" s="381"/>
      <c r="D11" s="44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202">
        <f>SUM(E11:AI11)</f>
        <v>0</v>
      </c>
      <c r="AK11" s="22"/>
      <c r="AL11" s="16"/>
    </row>
    <row r="12" spans="2:38" ht="12.95" customHeight="1" outlineLevel="1" x14ac:dyDescent="0.2">
      <c r="B12" s="23" t="s">
        <v>6</v>
      </c>
      <c r="C12" s="381"/>
      <c r="D12" s="44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202">
        <f>SUM(E12:AI12)</f>
        <v>0</v>
      </c>
      <c r="AK12" s="22"/>
      <c r="AL12" s="16"/>
    </row>
    <row r="13" spans="2:38" ht="12.95" customHeight="1" outlineLevel="1" x14ac:dyDescent="0.2">
      <c r="B13" s="25" t="s">
        <v>5</v>
      </c>
      <c r="C13" s="383"/>
      <c r="D13" s="442"/>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202">
        <f t="shared" ref="AJ13:AJ18" si="0">SUM(E13:AI13)</f>
        <v>0</v>
      </c>
      <c r="AK13" s="22"/>
      <c r="AL13" s="16"/>
    </row>
    <row r="14" spans="2:38" ht="12.95" customHeight="1" outlineLevel="1" x14ac:dyDescent="0.2">
      <c r="B14" s="25" t="s">
        <v>8</v>
      </c>
      <c r="C14" s="383"/>
      <c r="D14" s="442"/>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202">
        <f t="shared" si="0"/>
        <v>0</v>
      </c>
      <c r="AK14" s="22"/>
      <c r="AL14" s="16"/>
    </row>
    <row r="15" spans="2:38" ht="12.95" customHeight="1" outlineLevel="1" x14ac:dyDescent="0.2">
      <c r="B15" s="25" t="s">
        <v>7</v>
      </c>
      <c r="C15" s="383"/>
      <c r="D15" s="442"/>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202">
        <f t="shared" si="0"/>
        <v>0</v>
      </c>
      <c r="AK15" s="22"/>
      <c r="AL15" s="16"/>
    </row>
    <row r="16" spans="2:38" ht="12.95" customHeight="1" outlineLevel="1" x14ac:dyDescent="0.2">
      <c r="B16" s="25" t="s">
        <v>9</v>
      </c>
      <c r="C16" s="443"/>
      <c r="D16" s="444"/>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202">
        <f t="shared" si="0"/>
        <v>0</v>
      </c>
      <c r="AK16" s="22"/>
      <c r="AL16" s="16"/>
    </row>
    <row r="17" spans="2:38" ht="12.95" customHeight="1" outlineLevel="1" x14ac:dyDescent="0.2">
      <c r="B17" s="25" t="s">
        <v>42</v>
      </c>
      <c r="C17" s="443"/>
      <c r="D17" s="444"/>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202">
        <f>SUM(E17:AI17)</f>
        <v>0</v>
      </c>
      <c r="AK17" s="22"/>
      <c r="AL17" s="16"/>
    </row>
    <row r="18" spans="2:38" ht="12.95" customHeight="1" outlineLevel="1" x14ac:dyDescent="0.2">
      <c r="B18" s="25" t="s">
        <v>43</v>
      </c>
      <c r="C18" s="443"/>
      <c r="D18" s="444"/>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202">
        <f t="shared" si="0"/>
        <v>0</v>
      </c>
      <c r="AK18" s="22"/>
      <c r="AL18" s="16"/>
    </row>
    <row r="19" spans="2:38" ht="12.95" customHeight="1" outlineLevel="1" x14ac:dyDescent="0.2">
      <c r="B19" s="25" t="s">
        <v>44</v>
      </c>
      <c r="C19" s="443"/>
      <c r="D19" s="444"/>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202">
        <f>SUM(E19:AI19)</f>
        <v>0</v>
      </c>
      <c r="AK19" s="22"/>
      <c r="AL19" s="16"/>
    </row>
    <row r="20" spans="2:38" ht="12.95" customHeight="1" outlineLevel="1" x14ac:dyDescent="0.2">
      <c r="B20" s="67" t="s">
        <v>47</v>
      </c>
      <c r="C20" s="447"/>
      <c r="D20" s="448"/>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205">
        <f>SUM(E20:AI20)</f>
        <v>0</v>
      </c>
      <c r="AK20" s="22"/>
      <c r="AL20" s="16"/>
    </row>
    <row r="21" spans="2:38" s="45" customFormat="1" ht="12.95" customHeight="1" x14ac:dyDescent="0.2">
      <c r="B21" s="403" t="str">
        <f>CONCATENATE("Total hours project 1: GA "&amp;E10)</f>
        <v>Total hours project 1: GA 0</v>
      </c>
      <c r="C21" s="404"/>
      <c r="D21" s="405"/>
      <c r="E21" s="207">
        <f t="shared" ref="E21:AF21" si="1">SUM(E11:E20)</f>
        <v>0</v>
      </c>
      <c r="F21" s="207">
        <f t="shared" si="1"/>
        <v>0</v>
      </c>
      <c r="G21" s="207">
        <f t="shared" si="1"/>
        <v>0</v>
      </c>
      <c r="H21" s="207">
        <f t="shared" si="1"/>
        <v>0</v>
      </c>
      <c r="I21" s="207">
        <f t="shared" si="1"/>
        <v>0</v>
      </c>
      <c r="J21" s="207">
        <f t="shared" si="1"/>
        <v>0</v>
      </c>
      <c r="K21" s="207">
        <f t="shared" si="1"/>
        <v>0</v>
      </c>
      <c r="L21" s="207">
        <f t="shared" si="1"/>
        <v>0</v>
      </c>
      <c r="M21" s="207">
        <f t="shared" si="1"/>
        <v>0</v>
      </c>
      <c r="N21" s="207">
        <f t="shared" si="1"/>
        <v>0</v>
      </c>
      <c r="O21" s="207">
        <f t="shared" si="1"/>
        <v>0</v>
      </c>
      <c r="P21" s="207">
        <f t="shared" si="1"/>
        <v>0</v>
      </c>
      <c r="Q21" s="207">
        <f t="shared" si="1"/>
        <v>0</v>
      </c>
      <c r="R21" s="207">
        <f t="shared" si="1"/>
        <v>0</v>
      </c>
      <c r="S21" s="207">
        <f t="shared" si="1"/>
        <v>0</v>
      </c>
      <c r="T21" s="207">
        <f t="shared" si="1"/>
        <v>0</v>
      </c>
      <c r="U21" s="207">
        <f t="shared" si="1"/>
        <v>0</v>
      </c>
      <c r="V21" s="207">
        <f t="shared" si="1"/>
        <v>0</v>
      </c>
      <c r="W21" s="207">
        <f t="shared" si="1"/>
        <v>0</v>
      </c>
      <c r="X21" s="207">
        <f t="shared" si="1"/>
        <v>0</v>
      </c>
      <c r="Y21" s="207">
        <f t="shared" si="1"/>
        <v>0</v>
      </c>
      <c r="Z21" s="207">
        <f t="shared" si="1"/>
        <v>0</v>
      </c>
      <c r="AA21" s="207">
        <f t="shared" si="1"/>
        <v>0</v>
      </c>
      <c r="AB21" s="207">
        <f t="shared" ref="AB21:AC21" si="2">SUM(AB11:AB20)</f>
        <v>0</v>
      </c>
      <c r="AC21" s="207">
        <f t="shared" si="2"/>
        <v>0</v>
      </c>
      <c r="AD21" s="207">
        <f t="shared" si="1"/>
        <v>0</v>
      </c>
      <c r="AE21" s="207">
        <f t="shared" si="1"/>
        <v>0</v>
      </c>
      <c r="AF21" s="207">
        <f t="shared" si="1"/>
        <v>0</v>
      </c>
      <c r="AG21" s="207">
        <f>SUM(AG11:AG20)</f>
        <v>0</v>
      </c>
      <c r="AH21" s="207">
        <f t="shared" ref="AH21:AI21" si="3">SUM(AH11:AH20)</f>
        <v>0</v>
      </c>
      <c r="AI21" s="207">
        <f t="shared" si="3"/>
        <v>0</v>
      </c>
      <c r="AJ21" s="208">
        <f>SUM(AJ11:AJ20)</f>
        <v>0</v>
      </c>
      <c r="AK21" s="27"/>
      <c r="AL21" s="16"/>
    </row>
    <row r="22" spans="2:38" ht="12.6" hidden="1" customHeight="1" outlineLevel="1" x14ac:dyDescent="0.2">
      <c r="B22" s="394" t="s">
        <v>78</v>
      </c>
      <c r="C22" s="395"/>
      <c r="D22" s="395"/>
      <c r="E22" s="455">
        <f>'Basic info &amp; Projects'!C23</f>
        <v>0</v>
      </c>
      <c r="F22" s="455"/>
      <c r="G22" s="455"/>
      <c r="H22" s="455"/>
      <c r="I22" s="455"/>
      <c r="J22" s="264"/>
      <c r="K22" s="456" t="s">
        <v>77</v>
      </c>
      <c r="L22" s="456"/>
      <c r="M22" s="456"/>
      <c r="N22" s="456"/>
      <c r="O22" s="456"/>
      <c r="P22" s="262">
        <f>'Basic info &amp; Projects'!C21</f>
        <v>0</v>
      </c>
      <c r="Q22" s="211"/>
      <c r="R22" s="212"/>
      <c r="S22" s="212"/>
      <c r="T22" s="212"/>
      <c r="U22" s="212"/>
      <c r="V22" s="212"/>
      <c r="W22" s="212"/>
      <c r="X22" s="356" t="str">
        <f>IF(AJ33&gt;0,IF('Basic info &amp; Projects'!$C$23&lt;&gt;"",IF('Basic info &amp; Projects'!$C$21&lt;&gt;"",,"Required information about the project namne is missing"),"Required information about the project Grant Agreement number is missing"),"")</f>
        <v/>
      </c>
      <c r="Y22" s="212"/>
      <c r="Z22" s="212"/>
      <c r="AA22" s="212"/>
      <c r="AB22" s="212"/>
      <c r="AC22" s="212"/>
      <c r="AD22" s="212"/>
      <c r="AE22" s="213"/>
      <c r="AF22" s="212"/>
      <c r="AG22" s="212"/>
      <c r="AH22" s="212"/>
      <c r="AI22" s="212"/>
      <c r="AJ22" s="235"/>
      <c r="AK22" s="20"/>
      <c r="AL22" s="16"/>
    </row>
    <row r="23" spans="2:38" ht="12.95" hidden="1" customHeight="1" outlineLevel="1" x14ac:dyDescent="0.2">
      <c r="B23" s="21" t="s">
        <v>4</v>
      </c>
      <c r="C23" s="381"/>
      <c r="D23" s="44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202">
        <f>SUM(E23:AI23)</f>
        <v>0</v>
      </c>
      <c r="AK23" s="22"/>
      <c r="AL23" s="16"/>
    </row>
    <row r="24" spans="2:38" ht="12.95" hidden="1" customHeight="1" outlineLevel="1" x14ac:dyDescent="0.2">
      <c r="B24" s="23" t="s">
        <v>6</v>
      </c>
      <c r="C24" s="381"/>
      <c r="D24" s="44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202">
        <f>SUM(E24:AI24)</f>
        <v>0</v>
      </c>
      <c r="AK24" s="22"/>
      <c r="AL24" s="16"/>
    </row>
    <row r="25" spans="2:38" ht="12.95" hidden="1" customHeight="1" outlineLevel="1" x14ac:dyDescent="0.2">
      <c r="B25" s="25" t="s">
        <v>5</v>
      </c>
      <c r="C25" s="383"/>
      <c r="D25" s="442"/>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202">
        <f t="shared" ref="AJ25:AJ30" si="4">SUM(E25:AI25)</f>
        <v>0</v>
      </c>
      <c r="AK25" s="22"/>
      <c r="AL25" s="16"/>
    </row>
    <row r="26" spans="2:38" ht="12.95" hidden="1" customHeight="1" outlineLevel="1" x14ac:dyDescent="0.2">
      <c r="B26" s="25" t="s">
        <v>8</v>
      </c>
      <c r="C26" s="383"/>
      <c r="D26" s="442"/>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202">
        <f t="shared" si="4"/>
        <v>0</v>
      </c>
      <c r="AK26" s="22"/>
      <c r="AL26" s="16"/>
    </row>
    <row r="27" spans="2:38" ht="12.95" hidden="1" customHeight="1" outlineLevel="1" x14ac:dyDescent="0.2">
      <c r="B27" s="25" t="s">
        <v>7</v>
      </c>
      <c r="C27" s="383"/>
      <c r="D27" s="442"/>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202">
        <f t="shared" si="4"/>
        <v>0</v>
      </c>
      <c r="AK27" s="22"/>
      <c r="AL27" s="16"/>
    </row>
    <row r="28" spans="2:38" ht="12.95" hidden="1" customHeight="1" outlineLevel="1" x14ac:dyDescent="0.2">
      <c r="B28" s="25" t="s">
        <v>9</v>
      </c>
      <c r="C28" s="443"/>
      <c r="D28" s="444"/>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202">
        <f t="shared" si="4"/>
        <v>0</v>
      </c>
      <c r="AK28" s="22"/>
      <c r="AL28" s="16"/>
    </row>
    <row r="29" spans="2:38" ht="12.95" hidden="1" customHeight="1" outlineLevel="1" x14ac:dyDescent="0.2">
      <c r="B29" s="25" t="s">
        <v>42</v>
      </c>
      <c r="C29" s="443"/>
      <c r="D29" s="444"/>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202">
        <f t="shared" si="4"/>
        <v>0</v>
      </c>
      <c r="AK29" s="22"/>
      <c r="AL29" s="16"/>
    </row>
    <row r="30" spans="2:38" ht="12.95" hidden="1" customHeight="1" outlineLevel="1" x14ac:dyDescent="0.2">
      <c r="B30" s="25" t="s">
        <v>43</v>
      </c>
      <c r="C30" s="443"/>
      <c r="D30" s="444"/>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202">
        <f t="shared" si="4"/>
        <v>0</v>
      </c>
      <c r="AK30" s="22"/>
      <c r="AL30" s="16"/>
    </row>
    <row r="31" spans="2:38" ht="12.95" hidden="1" customHeight="1" outlineLevel="1" x14ac:dyDescent="0.2">
      <c r="B31" s="25" t="s">
        <v>44</v>
      </c>
      <c r="C31" s="443"/>
      <c r="D31" s="444"/>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202">
        <f>SUM(E31:AI31)</f>
        <v>0</v>
      </c>
      <c r="AK31" s="22"/>
      <c r="AL31" s="16"/>
    </row>
    <row r="32" spans="2:38" ht="12.95" hidden="1" customHeight="1" outlineLevel="1" x14ac:dyDescent="0.2">
      <c r="B32" s="67" t="s">
        <v>47</v>
      </c>
      <c r="C32" s="447"/>
      <c r="D32" s="448"/>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205">
        <f>SUM(E32:AI32)</f>
        <v>0</v>
      </c>
      <c r="AK32" s="22"/>
      <c r="AL32" s="16"/>
    </row>
    <row r="33" spans="2:41" s="45" customFormat="1" ht="12.95" customHeight="1" collapsed="1" x14ac:dyDescent="0.2">
      <c r="B33" s="406" t="str">
        <f>CONCATENATE("Total hours project 2: GA "&amp;E22)</f>
        <v>Total hours project 2: GA 0</v>
      </c>
      <c r="C33" s="407"/>
      <c r="D33" s="408"/>
      <c r="E33" s="207">
        <f t="shared" ref="E33:AF33" si="5">SUM(E23:E32)</f>
        <v>0</v>
      </c>
      <c r="F33" s="207">
        <f t="shared" si="5"/>
        <v>0</v>
      </c>
      <c r="G33" s="207">
        <f t="shared" si="5"/>
        <v>0</v>
      </c>
      <c r="H33" s="207">
        <f t="shared" si="5"/>
        <v>0</v>
      </c>
      <c r="I33" s="207">
        <f t="shared" si="5"/>
        <v>0</v>
      </c>
      <c r="J33" s="207">
        <f t="shared" si="5"/>
        <v>0</v>
      </c>
      <c r="K33" s="207">
        <f t="shared" si="5"/>
        <v>0</v>
      </c>
      <c r="L33" s="207">
        <f t="shared" si="5"/>
        <v>0</v>
      </c>
      <c r="M33" s="207">
        <f t="shared" si="5"/>
        <v>0</v>
      </c>
      <c r="N33" s="207">
        <f t="shared" si="5"/>
        <v>0</v>
      </c>
      <c r="O33" s="207">
        <f t="shared" si="5"/>
        <v>0</v>
      </c>
      <c r="P33" s="207">
        <f t="shared" si="5"/>
        <v>0</v>
      </c>
      <c r="Q33" s="207">
        <f t="shared" si="5"/>
        <v>0</v>
      </c>
      <c r="R33" s="207">
        <f t="shared" si="5"/>
        <v>0</v>
      </c>
      <c r="S33" s="207">
        <f t="shared" si="5"/>
        <v>0</v>
      </c>
      <c r="T33" s="207">
        <f t="shared" si="5"/>
        <v>0</v>
      </c>
      <c r="U33" s="207">
        <f t="shared" si="5"/>
        <v>0</v>
      </c>
      <c r="V33" s="207">
        <f t="shared" si="5"/>
        <v>0</v>
      </c>
      <c r="W33" s="207">
        <f t="shared" si="5"/>
        <v>0</v>
      </c>
      <c r="X33" s="207">
        <f t="shared" si="5"/>
        <v>0</v>
      </c>
      <c r="Y33" s="207">
        <f t="shared" si="5"/>
        <v>0</v>
      </c>
      <c r="Z33" s="207">
        <f t="shared" si="5"/>
        <v>0</v>
      </c>
      <c r="AA33" s="207">
        <f t="shared" si="5"/>
        <v>0</v>
      </c>
      <c r="AB33" s="207">
        <f t="shared" si="5"/>
        <v>0</v>
      </c>
      <c r="AC33" s="207">
        <f t="shared" si="5"/>
        <v>0</v>
      </c>
      <c r="AD33" s="207">
        <f t="shared" si="5"/>
        <v>0</v>
      </c>
      <c r="AE33" s="207">
        <f t="shared" si="5"/>
        <v>0</v>
      </c>
      <c r="AF33" s="207">
        <f t="shared" si="5"/>
        <v>0</v>
      </c>
      <c r="AG33" s="207">
        <f>SUM(AG23:AG32)</f>
        <v>0</v>
      </c>
      <c r="AH33" s="207">
        <f t="shared" ref="AH33:AI33" si="6">SUM(AH23:AH32)</f>
        <v>0</v>
      </c>
      <c r="AI33" s="207">
        <f t="shared" si="6"/>
        <v>0</v>
      </c>
      <c r="AJ33" s="208">
        <f>SUM(AJ23:AJ32)</f>
        <v>0</v>
      </c>
      <c r="AK33" s="27"/>
      <c r="AL33" s="16"/>
    </row>
    <row r="34" spans="2:41" ht="12.6" hidden="1" customHeight="1" outlineLevel="1" x14ac:dyDescent="0.2">
      <c r="B34" s="394" t="s">
        <v>78</v>
      </c>
      <c r="C34" s="395"/>
      <c r="D34" s="395"/>
      <c r="E34" s="455">
        <f>'Basic info &amp; Projects'!C28</f>
        <v>0</v>
      </c>
      <c r="F34" s="455"/>
      <c r="G34" s="455"/>
      <c r="H34" s="455"/>
      <c r="I34" s="455"/>
      <c r="J34" s="264"/>
      <c r="K34" s="456" t="s">
        <v>77</v>
      </c>
      <c r="L34" s="456"/>
      <c r="M34" s="456"/>
      <c r="N34" s="456"/>
      <c r="O34" s="456"/>
      <c r="P34" s="262">
        <f>'Basic info &amp; Projects'!C26</f>
        <v>0</v>
      </c>
      <c r="Q34" s="215"/>
      <c r="R34" s="212"/>
      <c r="S34" s="212"/>
      <c r="T34" s="212"/>
      <c r="U34" s="212"/>
      <c r="V34" s="212"/>
      <c r="W34" s="212"/>
      <c r="X34" s="356" t="str">
        <f>IF(AJ45&gt;0,IF('Basic info &amp; Projects'!$C$28&lt;&gt;"",IF('Basic info &amp; Projects'!$C$26&lt;&gt;"",,"Required information about the project namne is missing"),"Required information about the project Grant Agreement number is missing"),"")</f>
        <v/>
      </c>
      <c r="Y34" s="212"/>
      <c r="Z34" s="212"/>
      <c r="AA34" s="212"/>
      <c r="AB34" s="212"/>
      <c r="AC34" s="212"/>
      <c r="AD34" s="212"/>
      <c r="AE34" s="213"/>
      <c r="AF34" s="212"/>
      <c r="AG34" s="212"/>
      <c r="AH34" s="212"/>
      <c r="AI34" s="212"/>
      <c r="AJ34" s="235"/>
      <c r="AK34" s="20"/>
      <c r="AL34" s="16"/>
    </row>
    <row r="35" spans="2:41" ht="12.95" hidden="1" customHeight="1" outlineLevel="1" x14ac:dyDescent="0.2">
      <c r="B35" s="21" t="s">
        <v>4</v>
      </c>
      <c r="C35" s="381"/>
      <c r="D35" s="44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202">
        <f>SUM(E35:AI35)</f>
        <v>0</v>
      </c>
      <c r="AK35" s="22"/>
      <c r="AL35" s="16"/>
    </row>
    <row r="36" spans="2:41" ht="12.95" hidden="1" customHeight="1" outlineLevel="1" x14ac:dyDescent="0.2">
      <c r="B36" s="23" t="s">
        <v>6</v>
      </c>
      <c r="C36" s="381"/>
      <c r="D36" s="44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202">
        <f>SUM(E36:AI36)</f>
        <v>0</v>
      </c>
      <c r="AK36" s="22"/>
      <c r="AL36" s="16"/>
    </row>
    <row r="37" spans="2:41" ht="12.95" hidden="1" customHeight="1" outlineLevel="1" x14ac:dyDescent="0.2">
      <c r="B37" s="25" t="s">
        <v>5</v>
      </c>
      <c r="C37" s="383"/>
      <c r="D37" s="442"/>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202">
        <f t="shared" ref="AJ37:AJ42" si="7">SUM(E37:AI37)</f>
        <v>0</v>
      </c>
      <c r="AK37" s="22"/>
      <c r="AL37" s="16"/>
    </row>
    <row r="38" spans="2:41" ht="12.95" hidden="1" customHeight="1" outlineLevel="1" x14ac:dyDescent="0.2">
      <c r="B38" s="25" t="s">
        <v>8</v>
      </c>
      <c r="C38" s="383"/>
      <c r="D38" s="442"/>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202">
        <f t="shared" si="7"/>
        <v>0</v>
      </c>
      <c r="AK38" s="22"/>
      <c r="AL38" s="16"/>
    </row>
    <row r="39" spans="2:41" ht="12.95" hidden="1" customHeight="1" outlineLevel="1" x14ac:dyDescent="0.2">
      <c r="B39" s="25" t="s">
        <v>7</v>
      </c>
      <c r="C39" s="383"/>
      <c r="D39" s="442"/>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202">
        <f t="shared" si="7"/>
        <v>0</v>
      </c>
      <c r="AK39" s="22"/>
      <c r="AL39" s="16"/>
    </row>
    <row r="40" spans="2:41" ht="12.95" hidden="1" customHeight="1" outlineLevel="1" x14ac:dyDescent="0.2">
      <c r="B40" s="25" t="s">
        <v>9</v>
      </c>
      <c r="C40" s="443"/>
      <c r="D40" s="444"/>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202">
        <f t="shared" si="7"/>
        <v>0</v>
      </c>
      <c r="AK40" s="22"/>
      <c r="AL40" s="16"/>
    </row>
    <row r="41" spans="2:41" ht="12.95" hidden="1" customHeight="1" outlineLevel="1" x14ac:dyDescent="0.2">
      <c r="B41" s="25" t="s">
        <v>42</v>
      </c>
      <c r="C41" s="443"/>
      <c r="D41" s="444"/>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202">
        <f t="shared" si="7"/>
        <v>0</v>
      </c>
      <c r="AK41" s="22"/>
      <c r="AL41" s="16"/>
      <c r="AN41" s="17"/>
      <c r="AO41" s="17"/>
    </row>
    <row r="42" spans="2:41" ht="12.95" hidden="1" customHeight="1" outlineLevel="1" x14ac:dyDescent="0.2">
      <c r="B42" s="25" t="s">
        <v>43</v>
      </c>
      <c r="C42" s="443"/>
      <c r="D42" s="444"/>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202">
        <f t="shared" si="7"/>
        <v>0</v>
      </c>
      <c r="AK42" s="22"/>
      <c r="AL42" s="16"/>
      <c r="AN42" s="17"/>
      <c r="AO42" s="17"/>
    </row>
    <row r="43" spans="2:41" ht="12.95" hidden="1" customHeight="1" outlineLevel="1" x14ac:dyDescent="0.2">
      <c r="B43" s="25" t="s">
        <v>44</v>
      </c>
      <c r="C43" s="443"/>
      <c r="D43" s="444"/>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202">
        <f>SUM(E43:AI43)</f>
        <v>0</v>
      </c>
      <c r="AK43" s="22"/>
      <c r="AL43" s="16"/>
      <c r="AN43" s="17"/>
      <c r="AO43" s="17"/>
    </row>
    <row r="44" spans="2:41" ht="12.95" hidden="1" customHeight="1" outlineLevel="1" x14ac:dyDescent="0.2">
      <c r="B44" s="67" t="s">
        <v>47</v>
      </c>
      <c r="C44" s="447"/>
      <c r="D44" s="448"/>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205">
        <f>SUM(E44:AI44)</f>
        <v>0</v>
      </c>
      <c r="AK44" s="22"/>
      <c r="AL44" s="16"/>
      <c r="AN44" s="17"/>
      <c r="AO44" s="17"/>
    </row>
    <row r="45" spans="2:41" s="45" customFormat="1" ht="12.95" customHeight="1" collapsed="1" x14ac:dyDescent="0.2">
      <c r="B45" s="403" t="str">
        <f>CONCATENATE("Total hours project 3: GA "&amp;E34)</f>
        <v>Total hours project 3: GA 0</v>
      </c>
      <c r="C45" s="404"/>
      <c r="D45" s="405"/>
      <c r="E45" s="207">
        <f t="shared" ref="E45:AF45" si="8">SUM(E35:E44)</f>
        <v>0</v>
      </c>
      <c r="F45" s="207">
        <f t="shared" si="8"/>
        <v>0</v>
      </c>
      <c r="G45" s="207">
        <f t="shared" si="8"/>
        <v>0</v>
      </c>
      <c r="H45" s="207">
        <f t="shared" si="8"/>
        <v>0</v>
      </c>
      <c r="I45" s="207">
        <f t="shared" si="8"/>
        <v>0</v>
      </c>
      <c r="J45" s="207">
        <f t="shared" si="8"/>
        <v>0</v>
      </c>
      <c r="K45" s="207">
        <f t="shared" si="8"/>
        <v>0</v>
      </c>
      <c r="L45" s="207">
        <f t="shared" si="8"/>
        <v>0</v>
      </c>
      <c r="M45" s="207">
        <f t="shared" si="8"/>
        <v>0</v>
      </c>
      <c r="N45" s="207">
        <f t="shared" si="8"/>
        <v>0</v>
      </c>
      <c r="O45" s="207">
        <f t="shared" si="8"/>
        <v>0</v>
      </c>
      <c r="P45" s="207">
        <f t="shared" si="8"/>
        <v>0</v>
      </c>
      <c r="Q45" s="207">
        <f t="shared" si="8"/>
        <v>0</v>
      </c>
      <c r="R45" s="207">
        <f t="shared" si="8"/>
        <v>0</v>
      </c>
      <c r="S45" s="207">
        <f t="shared" si="8"/>
        <v>0</v>
      </c>
      <c r="T45" s="207">
        <f t="shared" si="8"/>
        <v>0</v>
      </c>
      <c r="U45" s="207">
        <f t="shared" si="8"/>
        <v>0</v>
      </c>
      <c r="V45" s="207">
        <f t="shared" si="8"/>
        <v>0</v>
      </c>
      <c r="W45" s="207">
        <f t="shared" si="8"/>
        <v>0</v>
      </c>
      <c r="X45" s="207">
        <f t="shared" si="8"/>
        <v>0</v>
      </c>
      <c r="Y45" s="207">
        <f t="shared" si="8"/>
        <v>0</v>
      </c>
      <c r="Z45" s="207">
        <f t="shared" si="8"/>
        <v>0</v>
      </c>
      <c r="AA45" s="207">
        <f t="shared" si="8"/>
        <v>0</v>
      </c>
      <c r="AB45" s="207">
        <f t="shared" si="8"/>
        <v>0</v>
      </c>
      <c r="AC45" s="207">
        <f t="shared" si="8"/>
        <v>0</v>
      </c>
      <c r="AD45" s="207">
        <f t="shared" si="8"/>
        <v>0</v>
      </c>
      <c r="AE45" s="207">
        <f t="shared" si="8"/>
        <v>0</v>
      </c>
      <c r="AF45" s="207">
        <f t="shared" si="8"/>
        <v>0</v>
      </c>
      <c r="AG45" s="207">
        <f>SUM(AG35:AG44)</f>
        <v>0</v>
      </c>
      <c r="AH45" s="207">
        <f t="shared" ref="AH45:AI45" si="9">SUM(AH35:AH44)</f>
        <v>0</v>
      </c>
      <c r="AI45" s="207">
        <f t="shared" si="9"/>
        <v>0</v>
      </c>
      <c r="AJ45" s="208">
        <f>SUM(AJ35:AJ44)</f>
        <v>0</v>
      </c>
      <c r="AK45" s="27"/>
      <c r="AL45" s="16"/>
      <c r="AN45" s="16"/>
      <c r="AO45" s="16"/>
    </row>
    <row r="46" spans="2:41" ht="12.6" hidden="1" customHeight="1" outlineLevel="1" x14ac:dyDescent="0.2">
      <c r="B46" s="394" t="s">
        <v>78</v>
      </c>
      <c r="C46" s="395"/>
      <c r="D46" s="395"/>
      <c r="E46" s="455">
        <f>'Basic info &amp; Projects'!C33</f>
        <v>0</v>
      </c>
      <c r="F46" s="455"/>
      <c r="G46" s="455"/>
      <c r="H46" s="455"/>
      <c r="I46" s="455"/>
      <c r="J46" s="264"/>
      <c r="K46" s="456" t="s">
        <v>77</v>
      </c>
      <c r="L46" s="456"/>
      <c r="M46" s="456"/>
      <c r="N46" s="456"/>
      <c r="O46" s="456"/>
      <c r="P46" s="262">
        <f>'Basic info &amp; Projects'!C31</f>
        <v>0</v>
      </c>
      <c r="Q46" s="211"/>
      <c r="R46" s="212"/>
      <c r="S46" s="212"/>
      <c r="T46" s="212"/>
      <c r="U46" s="212"/>
      <c r="V46" s="212"/>
      <c r="W46" s="212"/>
      <c r="X46" s="356" t="str">
        <f>IF(AJ57&gt;0,IF('Basic info &amp; Projects'!$C$33&lt;&gt;"",IF('Basic info &amp; Projects'!$C$31&lt;&gt;"",,"Required information about the project namne is missing"),"Required information about the project Grant Agreement number is missing"),"")</f>
        <v/>
      </c>
      <c r="Y46" s="212"/>
      <c r="Z46" s="212"/>
      <c r="AA46" s="212"/>
      <c r="AB46" s="212"/>
      <c r="AC46" s="212"/>
      <c r="AD46" s="212"/>
      <c r="AE46" s="213"/>
      <c r="AF46" s="212"/>
      <c r="AG46" s="212"/>
      <c r="AH46" s="212"/>
      <c r="AI46" s="212"/>
      <c r="AJ46" s="235"/>
      <c r="AK46" s="20"/>
      <c r="AL46" s="16"/>
      <c r="AN46" s="17"/>
      <c r="AO46" s="17"/>
    </row>
    <row r="47" spans="2:41" ht="12.95" hidden="1" customHeight="1" outlineLevel="1" x14ac:dyDescent="0.2">
      <c r="B47" s="21" t="s">
        <v>4</v>
      </c>
      <c r="C47" s="381"/>
      <c r="D47" s="44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202">
        <f>SUM(E47:AI47)</f>
        <v>0</v>
      </c>
      <c r="AK47" s="22"/>
      <c r="AL47" s="16"/>
      <c r="AN47" s="17"/>
      <c r="AO47" s="17"/>
    </row>
    <row r="48" spans="2:41" ht="12.95" hidden="1" customHeight="1" outlineLevel="1" x14ac:dyDescent="0.2">
      <c r="B48" s="23" t="s">
        <v>6</v>
      </c>
      <c r="C48" s="381"/>
      <c r="D48" s="44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202">
        <f>SUM(E48:AI48)</f>
        <v>0</v>
      </c>
      <c r="AK48" s="22"/>
      <c r="AL48" s="16"/>
      <c r="AN48" s="17"/>
      <c r="AO48" s="17"/>
    </row>
    <row r="49" spans="2:41" ht="12.95" hidden="1" customHeight="1" outlineLevel="1" x14ac:dyDescent="0.2">
      <c r="B49" s="25" t="s">
        <v>5</v>
      </c>
      <c r="C49" s="383"/>
      <c r="D49" s="442"/>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202">
        <f t="shared" ref="AJ49:AJ54" si="10">SUM(E49:AI49)</f>
        <v>0</v>
      </c>
      <c r="AK49" s="22"/>
      <c r="AL49" s="16"/>
      <c r="AN49" s="17"/>
      <c r="AO49" s="17"/>
    </row>
    <row r="50" spans="2:41" ht="12.95" hidden="1" customHeight="1" outlineLevel="1" x14ac:dyDescent="0.2">
      <c r="B50" s="25" t="s">
        <v>8</v>
      </c>
      <c r="C50" s="383"/>
      <c r="D50" s="442"/>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202">
        <f t="shared" si="10"/>
        <v>0</v>
      </c>
      <c r="AK50" s="22"/>
      <c r="AL50" s="16"/>
      <c r="AN50" s="17"/>
      <c r="AO50" s="17"/>
    </row>
    <row r="51" spans="2:41" ht="12.95" hidden="1" customHeight="1" outlineLevel="1" x14ac:dyDescent="0.2">
      <c r="B51" s="25" t="s">
        <v>7</v>
      </c>
      <c r="C51" s="383"/>
      <c r="D51" s="442"/>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202">
        <f t="shared" si="10"/>
        <v>0</v>
      </c>
      <c r="AK51" s="22"/>
      <c r="AL51" s="16"/>
      <c r="AN51" s="17"/>
      <c r="AO51" s="17"/>
    </row>
    <row r="52" spans="2:41" ht="12.95" hidden="1" customHeight="1" outlineLevel="1" x14ac:dyDescent="0.2">
      <c r="B52" s="25" t="s">
        <v>9</v>
      </c>
      <c r="C52" s="443"/>
      <c r="D52" s="444"/>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202">
        <f t="shared" si="10"/>
        <v>0</v>
      </c>
      <c r="AK52" s="22"/>
      <c r="AL52" s="16"/>
      <c r="AN52" s="17"/>
      <c r="AO52" s="17"/>
    </row>
    <row r="53" spans="2:41" ht="12.95" hidden="1" customHeight="1" outlineLevel="1" x14ac:dyDescent="0.2">
      <c r="B53" s="25" t="s">
        <v>42</v>
      </c>
      <c r="C53" s="443"/>
      <c r="D53" s="444"/>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202">
        <f t="shared" si="10"/>
        <v>0</v>
      </c>
      <c r="AK53" s="22"/>
      <c r="AL53" s="16"/>
      <c r="AN53" s="17"/>
      <c r="AO53" s="17"/>
    </row>
    <row r="54" spans="2:41" ht="12.95" hidden="1" customHeight="1" outlineLevel="1" x14ac:dyDescent="0.2">
      <c r="B54" s="25" t="s">
        <v>43</v>
      </c>
      <c r="C54" s="443"/>
      <c r="D54" s="444"/>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202">
        <f t="shared" si="10"/>
        <v>0</v>
      </c>
      <c r="AK54" s="22"/>
      <c r="AL54" s="16"/>
      <c r="AN54" s="17"/>
      <c r="AO54" s="17"/>
    </row>
    <row r="55" spans="2:41" ht="12.95" hidden="1" customHeight="1" outlineLevel="1" x14ac:dyDescent="0.2">
      <c r="B55" s="25" t="s">
        <v>44</v>
      </c>
      <c r="C55" s="443"/>
      <c r="D55" s="444"/>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202">
        <f>SUM(E55:AI55)</f>
        <v>0</v>
      </c>
      <c r="AK55" s="22"/>
      <c r="AL55" s="16"/>
      <c r="AN55" s="17"/>
      <c r="AO55" s="17"/>
    </row>
    <row r="56" spans="2:41" ht="12.95" hidden="1" customHeight="1" outlineLevel="1" x14ac:dyDescent="0.2">
      <c r="B56" s="67" t="s">
        <v>47</v>
      </c>
      <c r="C56" s="447"/>
      <c r="D56" s="448"/>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205">
        <f>SUM(E56:AI56)</f>
        <v>0</v>
      </c>
      <c r="AK56" s="22"/>
      <c r="AL56" s="16"/>
      <c r="AN56" s="17"/>
      <c r="AO56" s="17"/>
    </row>
    <row r="57" spans="2:41" s="45" customFormat="1" ht="12.95" customHeight="1" collapsed="1" x14ac:dyDescent="0.2">
      <c r="B57" s="403" t="str">
        <f>CONCATENATE("Total hours project 4: GA "&amp;E46)</f>
        <v>Total hours project 4: GA 0</v>
      </c>
      <c r="C57" s="404"/>
      <c r="D57" s="405"/>
      <c r="E57" s="207">
        <f t="shared" ref="E57:AF57" si="11">SUM(E47:E56)</f>
        <v>0</v>
      </c>
      <c r="F57" s="207">
        <f t="shared" si="11"/>
        <v>0</v>
      </c>
      <c r="G57" s="207">
        <f t="shared" si="11"/>
        <v>0</v>
      </c>
      <c r="H57" s="207">
        <f t="shared" si="11"/>
        <v>0</v>
      </c>
      <c r="I57" s="207">
        <f t="shared" si="11"/>
        <v>0</v>
      </c>
      <c r="J57" s="207">
        <f t="shared" si="11"/>
        <v>0</v>
      </c>
      <c r="K57" s="207">
        <f t="shared" si="11"/>
        <v>0</v>
      </c>
      <c r="L57" s="207">
        <f t="shared" si="11"/>
        <v>0</v>
      </c>
      <c r="M57" s="207">
        <f t="shared" si="11"/>
        <v>0</v>
      </c>
      <c r="N57" s="207">
        <f t="shared" si="11"/>
        <v>0</v>
      </c>
      <c r="O57" s="207">
        <f t="shared" si="11"/>
        <v>0</v>
      </c>
      <c r="P57" s="207">
        <f t="shared" si="11"/>
        <v>0</v>
      </c>
      <c r="Q57" s="207">
        <f t="shared" si="11"/>
        <v>0</v>
      </c>
      <c r="R57" s="207">
        <f t="shared" si="11"/>
        <v>0</v>
      </c>
      <c r="S57" s="207">
        <f t="shared" si="11"/>
        <v>0</v>
      </c>
      <c r="T57" s="207">
        <f t="shared" si="11"/>
        <v>0</v>
      </c>
      <c r="U57" s="207">
        <f t="shared" si="11"/>
        <v>0</v>
      </c>
      <c r="V57" s="207">
        <f t="shared" si="11"/>
        <v>0</v>
      </c>
      <c r="W57" s="207">
        <f t="shared" si="11"/>
        <v>0</v>
      </c>
      <c r="X57" s="207">
        <f t="shared" si="11"/>
        <v>0</v>
      </c>
      <c r="Y57" s="207">
        <f t="shared" si="11"/>
        <v>0</v>
      </c>
      <c r="Z57" s="207">
        <f t="shared" si="11"/>
        <v>0</v>
      </c>
      <c r="AA57" s="207">
        <f t="shared" si="11"/>
        <v>0</v>
      </c>
      <c r="AB57" s="207">
        <f t="shared" si="11"/>
        <v>0</v>
      </c>
      <c r="AC57" s="207">
        <f t="shared" si="11"/>
        <v>0</v>
      </c>
      <c r="AD57" s="207">
        <f t="shared" si="11"/>
        <v>0</v>
      </c>
      <c r="AE57" s="207">
        <f t="shared" si="11"/>
        <v>0</v>
      </c>
      <c r="AF57" s="207">
        <f t="shared" si="11"/>
        <v>0</v>
      </c>
      <c r="AG57" s="207">
        <f>SUM(AG47:AG56)</f>
        <v>0</v>
      </c>
      <c r="AH57" s="207">
        <f t="shared" ref="AH57:AI57" si="12">SUM(AH47:AH56)</f>
        <v>0</v>
      </c>
      <c r="AI57" s="207">
        <f t="shared" si="12"/>
        <v>0</v>
      </c>
      <c r="AJ57" s="208">
        <f>SUM(AJ47:AJ56)</f>
        <v>0</v>
      </c>
      <c r="AK57" s="27"/>
      <c r="AL57" s="16"/>
      <c r="AN57" s="16"/>
      <c r="AO57" s="16"/>
    </row>
    <row r="58" spans="2:41" ht="12.6" hidden="1" customHeight="1" outlineLevel="1" x14ac:dyDescent="0.2">
      <c r="B58" s="394" t="s">
        <v>78</v>
      </c>
      <c r="C58" s="395"/>
      <c r="D58" s="395"/>
      <c r="E58" s="455">
        <f>'Basic info &amp; Projects'!C38</f>
        <v>0</v>
      </c>
      <c r="F58" s="455"/>
      <c r="G58" s="455"/>
      <c r="H58" s="455"/>
      <c r="I58" s="455"/>
      <c r="J58" s="264"/>
      <c r="K58" s="456" t="s">
        <v>77</v>
      </c>
      <c r="L58" s="456"/>
      <c r="M58" s="456"/>
      <c r="N58" s="456"/>
      <c r="O58" s="456"/>
      <c r="P58" s="262">
        <f>'Basic info &amp; Projects'!C36</f>
        <v>0</v>
      </c>
      <c r="Q58" s="211"/>
      <c r="R58" s="212"/>
      <c r="S58" s="212"/>
      <c r="T58" s="212"/>
      <c r="U58" s="212"/>
      <c r="V58" s="212"/>
      <c r="W58" s="212"/>
      <c r="X58" s="356" t="str">
        <f>IF(AJ69&gt;0,IF('Basic info &amp; Projects'!$C$38&lt;&gt;"",IF('Basic info &amp; Projects'!$C$36&lt;&gt;"",,"Required information about the project namne is missing"),"Required information about the project Grant Agreement number is missing"),"")</f>
        <v/>
      </c>
      <c r="Y58" s="212"/>
      <c r="Z58" s="212"/>
      <c r="AA58" s="212"/>
      <c r="AB58" s="212"/>
      <c r="AC58" s="212"/>
      <c r="AD58" s="212"/>
      <c r="AE58" s="213"/>
      <c r="AF58" s="212"/>
      <c r="AG58" s="212"/>
      <c r="AH58" s="212"/>
      <c r="AI58" s="212"/>
      <c r="AJ58" s="235"/>
      <c r="AK58" s="20"/>
      <c r="AL58" s="16"/>
      <c r="AN58" s="17"/>
      <c r="AO58" s="17"/>
    </row>
    <row r="59" spans="2:41" ht="12.95" hidden="1" customHeight="1" outlineLevel="1" x14ac:dyDescent="0.2">
      <c r="B59" s="21" t="s">
        <v>4</v>
      </c>
      <c r="C59" s="381"/>
      <c r="D59" s="44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202">
        <f>SUM(E59:AI59)</f>
        <v>0</v>
      </c>
      <c r="AK59" s="22"/>
      <c r="AL59" s="16"/>
      <c r="AN59" s="17"/>
      <c r="AO59" s="17"/>
    </row>
    <row r="60" spans="2:41" ht="12.95" hidden="1" customHeight="1" outlineLevel="1" x14ac:dyDescent="0.2">
      <c r="B60" s="23" t="s">
        <v>6</v>
      </c>
      <c r="C60" s="381"/>
      <c r="D60" s="44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202">
        <f>SUM(E60:AI60)</f>
        <v>0</v>
      </c>
      <c r="AK60" s="22"/>
      <c r="AL60" s="16"/>
      <c r="AN60" s="17"/>
      <c r="AO60" s="17"/>
    </row>
    <row r="61" spans="2:41" ht="12.95" hidden="1" customHeight="1" outlineLevel="1" x14ac:dyDescent="0.2">
      <c r="B61" s="25" t="s">
        <v>5</v>
      </c>
      <c r="C61" s="383"/>
      <c r="D61" s="442"/>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202">
        <f t="shared" ref="AJ61:AJ66" si="13">SUM(E61:AI61)</f>
        <v>0</v>
      </c>
      <c r="AK61" s="22"/>
      <c r="AL61" s="16"/>
      <c r="AN61" s="17"/>
      <c r="AO61" s="17"/>
    </row>
    <row r="62" spans="2:41" ht="12.95" hidden="1" customHeight="1" outlineLevel="1" x14ac:dyDescent="0.2">
      <c r="B62" s="25" t="s">
        <v>8</v>
      </c>
      <c r="C62" s="383"/>
      <c r="D62" s="442"/>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202">
        <f t="shared" si="13"/>
        <v>0</v>
      </c>
      <c r="AK62" s="22"/>
      <c r="AL62" s="16"/>
      <c r="AN62" s="17"/>
      <c r="AO62" s="17"/>
    </row>
    <row r="63" spans="2:41" ht="12.95" hidden="1" customHeight="1" outlineLevel="1" x14ac:dyDescent="0.2">
      <c r="B63" s="25" t="s">
        <v>7</v>
      </c>
      <c r="C63" s="383"/>
      <c r="D63" s="442"/>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202">
        <f t="shared" si="13"/>
        <v>0</v>
      </c>
      <c r="AK63" s="22"/>
      <c r="AL63" s="16"/>
      <c r="AN63" s="17"/>
      <c r="AO63" s="17"/>
    </row>
    <row r="64" spans="2:41" ht="12.95" hidden="1" customHeight="1" outlineLevel="1" x14ac:dyDescent="0.2">
      <c r="B64" s="25" t="s">
        <v>9</v>
      </c>
      <c r="C64" s="443"/>
      <c r="D64" s="444"/>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202">
        <f t="shared" si="13"/>
        <v>0</v>
      </c>
      <c r="AK64" s="22"/>
      <c r="AL64" s="16"/>
      <c r="AN64" s="17"/>
      <c r="AO64" s="17"/>
    </row>
    <row r="65" spans="2:41" ht="12.95" hidden="1" customHeight="1" outlineLevel="1" x14ac:dyDescent="0.2">
      <c r="B65" s="25" t="s">
        <v>42</v>
      </c>
      <c r="C65" s="443"/>
      <c r="D65" s="444"/>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202">
        <f t="shared" si="13"/>
        <v>0</v>
      </c>
      <c r="AK65" s="22"/>
      <c r="AL65" s="16"/>
      <c r="AN65" s="17"/>
      <c r="AO65" s="17"/>
    </row>
    <row r="66" spans="2:41" ht="12.95" hidden="1" customHeight="1" outlineLevel="1" x14ac:dyDescent="0.2">
      <c r="B66" s="25" t="s">
        <v>43</v>
      </c>
      <c r="C66" s="443"/>
      <c r="D66" s="444"/>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202">
        <f t="shared" si="13"/>
        <v>0</v>
      </c>
      <c r="AK66" s="22"/>
      <c r="AL66" s="16"/>
      <c r="AN66" s="17"/>
      <c r="AO66" s="17"/>
    </row>
    <row r="67" spans="2:41" ht="12.95" hidden="1" customHeight="1" outlineLevel="1" x14ac:dyDescent="0.2">
      <c r="B67" s="25" t="s">
        <v>44</v>
      </c>
      <c r="C67" s="443"/>
      <c r="D67" s="444"/>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202">
        <f>SUM(E67:AI67)</f>
        <v>0</v>
      </c>
      <c r="AK67" s="22"/>
      <c r="AL67" s="16"/>
      <c r="AN67" s="17"/>
      <c r="AO67" s="17"/>
    </row>
    <row r="68" spans="2:41" ht="12.95" hidden="1" customHeight="1" outlineLevel="1" x14ac:dyDescent="0.2">
      <c r="B68" s="67" t="s">
        <v>47</v>
      </c>
      <c r="C68" s="447"/>
      <c r="D68" s="448"/>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311"/>
      <c r="AJ68" s="205">
        <f>SUM(E68:AI68)</f>
        <v>0</v>
      </c>
      <c r="AK68" s="22"/>
      <c r="AL68" s="16"/>
      <c r="AN68" s="17"/>
      <c r="AO68" s="17"/>
    </row>
    <row r="69" spans="2:41" s="45" customFormat="1" ht="12.95" customHeight="1" collapsed="1" x14ac:dyDescent="0.2">
      <c r="B69" s="403" t="str">
        <f>CONCATENATE("Total hours project 5: GA "&amp;E58)</f>
        <v>Total hours project 5: GA 0</v>
      </c>
      <c r="C69" s="404"/>
      <c r="D69" s="405"/>
      <c r="E69" s="207">
        <f t="shared" ref="E69:AF69" si="14">SUM(E59:E68)</f>
        <v>0</v>
      </c>
      <c r="F69" s="207">
        <f t="shared" si="14"/>
        <v>0</v>
      </c>
      <c r="G69" s="207">
        <f t="shared" si="14"/>
        <v>0</v>
      </c>
      <c r="H69" s="207">
        <f t="shared" si="14"/>
        <v>0</v>
      </c>
      <c r="I69" s="207">
        <f t="shared" si="14"/>
        <v>0</v>
      </c>
      <c r="J69" s="207">
        <f t="shared" si="14"/>
        <v>0</v>
      </c>
      <c r="K69" s="207">
        <f t="shared" si="14"/>
        <v>0</v>
      </c>
      <c r="L69" s="207">
        <f t="shared" si="14"/>
        <v>0</v>
      </c>
      <c r="M69" s="207">
        <f t="shared" si="14"/>
        <v>0</v>
      </c>
      <c r="N69" s="207">
        <f t="shared" si="14"/>
        <v>0</v>
      </c>
      <c r="O69" s="207">
        <f t="shared" si="14"/>
        <v>0</v>
      </c>
      <c r="P69" s="207">
        <f t="shared" si="14"/>
        <v>0</v>
      </c>
      <c r="Q69" s="207">
        <f t="shared" si="14"/>
        <v>0</v>
      </c>
      <c r="R69" s="207">
        <f t="shared" si="14"/>
        <v>0</v>
      </c>
      <c r="S69" s="207">
        <f t="shared" si="14"/>
        <v>0</v>
      </c>
      <c r="T69" s="207">
        <f t="shared" si="14"/>
        <v>0</v>
      </c>
      <c r="U69" s="207">
        <f t="shared" si="14"/>
        <v>0</v>
      </c>
      <c r="V69" s="207">
        <f t="shared" si="14"/>
        <v>0</v>
      </c>
      <c r="W69" s="207">
        <f t="shared" si="14"/>
        <v>0</v>
      </c>
      <c r="X69" s="207">
        <f t="shared" si="14"/>
        <v>0</v>
      </c>
      <c r="Y69" s="207">
        <f t="shared" si="14"/>
        <v>0</v>
      </c>
      <c r="Z69" s="207">
        <f t="shared" si="14"/>
        <v>0</v>
      </c>
      <c r="AA69" s="207">
        <f t="shared" si="14"/>
        <v>0</v>
      </c>
      <c r="AB69" s="207">
        <f t="shared" si="14"/>
        <v>0</v>
      </c>
      <c r="AC69" s="207">
        <f t="shared" si="14"/>
        <v>0</v>
      </c>
      <c r="AD69" s="207">
        <f t="shared" si="14"/>
        <v>0</v>
      </c>
      <c r="AE69" s="207">
        <f t="shared" si="14"/>
        <v>0</v>
      </c>
      <c r="AF69" s="207">
        <f t="shared" si="14"/>
        <v>0</v>
      </c>
      <c r="AG69" s="207">
        <f>SUM(AG59:AG68)</f>
        <v>0</v>
      </c>
      <c r="AH69" s="207">
        <f t="shared" ref="AH69:AI69" si="15">SUM(AH59:AH68)</f>
        <v>0</v>
      </c>
      <c r="AI69" s="207">
        <f t="shared" si="15"/>
        <v>0</v>
      </c>
      <c r="AJ69" s="208">
        <f>SUM(AJ59:AJ68)</f>
        <v>0</v>
      </c>
      <c r="AK69" s="27"/>
      <c r="AL69" s="16"/>
      <c r="AN69" s="16"/>
      <c r="AO69" s="16"/>
    </row>
    <row r="70" spans="2:41" ht="12.6" hidden="1" customHeight="1" outlineLevel="1" x14ac:dyDescent="0.2">
      <c r="B70" s="410" t="s">
        <v>78</v>
      </c>
      <c r="C70" s="411"/>
      <c r="D70" s="411"/>
      <c r="E70" s="455">
        <f>'Basic info &amp; Projects'!C43</f>
        <v>0</v>
      </c>
      <c r="F70" s="455"/>
      <c r="G70" s="455"/>
      <c r="H70" s="455"/>
      <c r="I70" s="455"/>
      <c r="J70" s="264"/>
      <c r="K70" s="456" t="s">
        <v>77</v>
      </c>
      <c r="L70" s="456"/>
      <c r="M70" s="456"/>
      <c r="N70" s="456"/>
      <c r="O70" s="456"/>
      <c r="P70" s="262">
        <f>'Basic info &amp; Projects'!C41</f>
        <v>0</v>
      </c>
      <c r="Q70" s="211"/>
      <c r="R70" s="212"/>
      <c r="S70" s="212"/>
      <c r="T70" s="212"/>
      <c r="U70" s="212"/>
      <c r="V70" s="212"/>
      <c r="W70" s="212"/>
      <c r="X70" s="356" t="str">
        <f>IF(AJ81&gt;0,IF('Basic info &amp; Projects'!$C$43&lt;&gt;"",IF('Basic info &amp; Projects'!$C$41&lt;&gt;"",,"Required information about the project namne is missing"),"Required information about the project Grant Agreement number is missing"),"")</f>
        <v/>
      </c>
      <c r="Y70" s="212"/>
      <c r="Z70" s="212"/>
      <c r="AA70" s="212"/>
      <c r="AB70" s="212"/>
      <c r="AC70" s="212"/>
      <c r="AD70" s="212"/>
      <c r="AE70" s="213"/>
      <c r="AF70" s="212"/>
      <c r="AG70" s="212"/>
      <c r="AH70" s="212"/>
      <c r="AI70" s="212"/>
      <c r="AJ70" s="235"/>
      <c r="AK70" s="20"/>
      <c r="AL70" s="16"/>
      <c r="AN70" s="17"/>
      <c r="AO70" s="17"/>
    </row>
    <row r="71" spans="2:41" ht="12.95" hidden="1" customHeight="1" outlineLevel="1" x14ac:dyDescent="0.2">
      <c r="B71" s="21" t="s">
        <v>4</v>
      </c>
      <c r="C71" s="381"/>
      <c r="D71" s="44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202">
        <f>SUM(E71:AI71)</f>
        <v>0</v>
      </c>
      <c r="AK71" s="22"/>
      <c r="AL71" s="16"/>
      <c r="AN71" s="17"/>
      <c r="AO71" s="17"/>
    </row>
    <row r="72" spans="2:41" ht="12.95" hidden="1" customHeight="1" outlineLevel="1" x14ac:dyDescent="0.2">
      <c r="B72" s="23" t="s">
        <v>6</v>
      </c>
      <c r="C72" s="381"/>
      <c r="D72" s="44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202">
        <f>SUM(E72:AI72)</f>
        <v>0</v>
      </c>
      <c r="AK72" s="22"/>
      <c r="AL72" s="16"/>
    </row>
    <row r="73" spans="2:41" ht="12.95" hidden="1" customHeight="1" outlineLevel="1" x14ac:dyDescent="0.2">
      <c r="B73" s="25" t="s">
        <v>5</v>
      </c>
      <c r="C73" s="383"/>
      <c r="D73" s="442"/>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202">
        <f t="shared" ref="AJ73:AJ78" si="16">SUM(E73:AI73)</f>
        <v>0</v>
      </c>
      <c r="AK73" s="22"/>
      <c r="AL73" s="16"/>
    </row>
    <row r="74" spans="2:41" ht="12.95" hidden="1" customHeight="1" outlineLevel="1" x14ac:dyDescent="0.2">
      <c r="B74" s="25" t="s">
        <v>8</v>
      </c>
      <c r="C74" s="383"/>
      <c r="D74" s="442"/>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202">
        <f t="shared" si="16"/>
        <v>0</v>
      </c>
      <c r="AK74" s="22"/>
      <c r="AL74" s="16"/>
    </row>
    <row r="75" spans="2:41" ht="12.95" hidden="1" customHeight="1" outlineLevel="1" x14ac:dyDescent="0.2">
      <c r="B75" s="25" t="s">
        <v>7</v>
      </c>
      <c r="C75" s="383"/>
      <c r="D75" s="442"/>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202">
        <f t="shared" si="16"/>
        <v>0</v>
      </c>
      <c r="AK75" s="22"/>
      <c r="AL75" s="16"/>
    </row>
    <row r="76" spans="2:41" ht="12.95" hidden="1" customHeight="1" outlineLevel="1" x14ac:dyDescent="0.2">
      <c r="B76" s="25" t="s">
        <v>9</v>
      </c>
      <c r="C76" s="443"/>
      <c r="D76" s="444"/>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202">
        <f t="shared" si="16"/>
        <v>0</v>
      </c>
      <c r="AK76" s="22"/>
      <c r="AL76" s="16"/>
    </row>
    <row r="77" spans="2:41" ht="12.95" hidden="1" customHeight="1" outlineLevel="1" x14ac:dyDescent="0.2">
      <c r="B77" s="25" t="s">
        <v>42</v>
      </c>
      <c r="C77" s="443"/>
      <c r="D77" s="444"/>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202">
        <f t="shared" si="16"/>
        <v>0</v>
      </c>
      <c r="AK77" s="22"/>
      <c r="AL77" s="16"/>
    </row>
    <row r="78" spans="2:41" ht="12.95" hidden="1" customHeight="1" outlineLevel="1" x14ac:dyDescent="0.2">
      <c r="B78" s="25" t="s">
        <v>43</v>
      </c>
      <c r="C78" s="443"/>
      <c r="D78" s="444"/>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202">
        <f t="shared" si="16"/>
        <v>0</v>
      </c>
      <c r="AK78" s="22"/>
      <c r="AL78" s="16"/>
    </row>
    <row r="79" spans="2:41" ht="12.95" hidden="1" customHeight="1" outlineLevel="1" x14ac:dyDescent="0.2">
      <c r="B79" s="25" t="s">
        <v>44</v>
      </c>
      <c r="C79" s="443"/>
      <c r="D79" s="444"/>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202">
        <f>SUM(E79:AI79)</f>
        <v>0</v>
      </c>
      <c r="AK79" s="22"/>
      <c r="AL79" s="16"/>
    </row>
    <row r="80" spans="2:41" ht="12.95" hidden="1" customHeight="1" outlineLevel="1" x14ac:dyDescent="0.2">
      <c r="B80" s="67" t="s">
        <v>47</v>
      </c>
      <c r="C80" s="447"/>
      <c r="D80" s="448"/>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205">
        <f>SUM(E80:AI80)</f>
        <v>0</v>
      </c>
      <c r="AK80" s="22"/>
      <c r="AL80" s="16"/>
    </row>
    <row r="81" spans="2:38" s="45" customFormat="1" ht="12.95" customHeight="1" collapsed="1" x14ac:dyDescent="0.2">
      <c r="B81" s="403" t="str">
        <f>CONCATENATE("Total hours project 6: GA "&amp;E70)</f>
        <v>Total hours project 6: GA 0</v>
      </c>
      <c r="C81" s="404"/>
      <c r="D81" s="405"/>
      <c r="E81" s="207">
        <f t="shared" ref="E81:AF81" si="17">SUM(E71:E80)</f>
        <v>0</v>
      </c>
      <c r="F81" s="207">
        <f t="shared" si="17"/>
        <v>0</v>
      </c>
      <c r="G81" s="207">
        <f t="shared" si="17"/>
        <v>0</v>
      </c>
      <c r="H81" s="207">
        <f t="shared" si="17"/>
        <v>0</v>
      </c>
      <c r="I81" s="207">
        <f t="shared" si="17"/>
        <v>0</v>
      </c>
      <c r="J81" s="207">
        <f t="shared" si="17"/>
        <v>0</v>
      </c>
      <c r="K81" s="207">
        <f t="shared" si="17"/>
        <v>0</v>
      </c>
      <c r="L81" s="207">
        <f t="shared" si="17"/>
        <v>0</v>
      </c>
      <c r="M81" s="207">
        <f t="shared" si="17"/>
        <v>0</v>
      </c>
      <c r="N81" s="207">
        <f t="shared" si="17"/>
        <v>0</v>
      </c>
      <c r="O81" s="207">
        <f t="shared" si="17"/>
        <v>0</v>
      </c>
      <c r="P81" s="207">
        <f t="shared" si="17"/>
        <v>0</v>
      </c>
      <c r="Q81" s="207">
        <f t="shared" si="17"/>
        <v>0</v>
      </c>
      <c r="R81" s="207">
        <f t="shared" si="17"/>
        <v>0</v>
      </c>
      <c r="S81" s="207">
        <f t="shared" si="17"/>
        <v>0</v>
      </c>
      <c r="T81" s="207">
        <f t="shared" si="17"/>
        <v>0</v>
      </c>
      <c r="U81" s="207">
        <f t="shared" si="17"/>
        <v>0</v>
      </c>
      <c r="V81" s="207">
        <f t="shared" si="17"/>
        <v>0</v>
      </c>
      <c r="W81" s="207">
        <f t="shared" si="17"/>
        <v>0</v>
      </c>
      <c r="X81" s="207">
        <f t="shared" si="17"/>
        <v>0</v>
      </c>
      <c r="Y81" s="207">
        <f t="shared" si="17"/>
        <v>0</v>
      </c>
      <c r="Z81" s="207">
        <f t="shared" si="17"/>
        <v>0</v>
      </c>
      <c r="AA81" s="207">
        <f t="shared" si="17"/>
        <v>0</v>
      </c>
      <c r="AB81" s="207">
        <f t="shared" si="17"/>
        <v>0</v>
      </c>
      <c r="AC81" s="207">
        <f t="shared" si="17"/>
        <v>0</v>
      </c>
      <c r="AD81" s="207">
        <f t="shared" si="17"/>
        <v>0</v>
      </c>
      <c r="AE81" s="207">
        <f t="shared" si="17"/>
        <v>0</v>
      </c>
      <c r="AF81" s="207">
        <f t="shared" si="17"/>
        <v>0</v>
      </c>
      <c r="AG81" s="207">
        <f>SUM(AG71:AG80)</f>
        <v>0</v>
      </c>
      <c r="AH81" s="207">
        <f t="shared" ref="AH81:AI81" si="18">SUM(AH71:AH80)</f>
        <v>0</v>
      </c>
      <c r="AI81" s="207">
        <f t="shared" si="18"/>
        <v>0</v>
      </c>
      <c r="AJ81" s="208">
        <f>SUM(AJ71:AJ80)</f>
        <v>0</v>
      </c>
      <c r="AK81" s="27"/>
      <c r="AL81" s="16"/>
    </row>
    <row r="82" spans="2:38" ht="12.6" hidden="1" customHeight="1" outlineLevel="1" x14ac:dyDescent="0.2">
      <c r="B82" s="410" t="s">
        <v>78</v>
      </c>
      <c r="C82" s="411"/>
      <c r="D82" s="411"/>
      <c r="E82" s="455">
        <f>'Basic info &amp; Projects'!C48</f>
        <v>0</v>
      </c>
      <c r="F82" s="455"/>
      <c r="G82" s="455"/>
      <c r="H82" s="455"/>
      <c r="I82" s="455"/>
      <c r="J82" s="264"/>
      <c r="K82" s="456" t="s">
        <v>77</v>
      </c>
      <c r="L82" s="456"/>
      <c r="M82" s="456"/>
      <c r="N82" s="456"/>
      <c r="O82" s="456"/>
      <c r="P82" s="262">
        <f>'Basic info &amp; Projects'!C46</f>
        <v>0</v>
      </c>
      <c r="Q82" s="211"/>
      <c r="R82" s="212"/>
      <c r="S82" s="212"/>
      <c r="T82" s="212"/>
      <c r="U82" s="212"/>
      <c r="V82" s="212"/>
      <c r="W82" s="212"/>
      <c r="X82" s="356" t="str">
        <f>IF(AJ93&gt;0,IF('Basic info &amp; Projects'!$C$48&lt;&gt;"",IF('Basic info &amp; Projects'!$C$46&lt;&gt;"",,"Required information about the project namne is missing"),"Required information about the project Grant Agreement number is missing"),"")</f>
        <v/>
      </c>
      <c r="Y82" s="212"/>
      <c r="Z82" s="212"/>
      <c r="AA82" s="212"/>
      <c r="AB82" s="212"/>
      <c r="AC82" s="212"/>
      <c r="AD82" s="212"/>
      <c r="AE82" s="213"/>
      <c r="AF82" s="212"/>
      <c r="AG82" s="212"/>
      <c r="AH82" s="212"/>
      <c r="AI82" s="212"/>
      <c r="AJ82" s="235"/>
      <c r="AK82" s="20"/>
      <c r="AL82" s="16"/>
    </row>
    <row r="83" spans="2:38" ht="12.95" hidden="1" customHeight="1" outlineLevel="1" x14ac:dyDescent="0.2">
      <c r="B83" s="21" t="s">
        <v>4</v>
      </c>
      <c r="C83" s="381"/>
      <c r="D83" s="44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202">
        <f>SUM(E83:AI83)</f>
        <v>0</v>
      </c>
      <c r="AK83" s="22"/>
      <c r="AL83" s="16"/>
    </row>
    <row r="84" spans="2:38" ht="12.95" hidden="1" customHeight="1" outlineLevel="1" x14ac:dyDescent="0.2">
      <c r="B84" s="23" t="s">
        <v>6</v>
      </c>
      <c r="C84" s="381"/>
      <c r="D84" s="44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202">
        <f>SUM(E84:AI84)</f>
        <v>0</v>
      </c>
      <c r="AK84" s="22"/>
      <c r="AL84" s="16"/>
    </row>
    <row r="85" spans="2:38" ht="12.95" hidden="1" customHeight="1" outlineLevel="1" x14ac:dyDescent="0.2">
      <c r="B85" s="25" t="s">
        <v>5</v>
      </c>
      <c r="C85" s="383"/>
      <c r="D85" s="442"/>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202">
        <f t="shared" ref="AJ85:AJ90" si="19">SUM(E85:AI85)</f>
        <v>0</v>
      </c>
      <c r="AK85" s="22"/>
      <c r="AL85" s="16"/>
    </row>
    <row r="86" spans="2:38" ht="12.95" hidden="1" customHeight="1" outlineLevel="1" x14ac:dyDescent="0.2">
      <c r="B86" s="25" t="s">
        <v>8</v>
      </c>
      <c r="C86" s="383"/>
      <c r="D86" s="442"/>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202">
        <f t="shared" si="19"/>
        <v>0</v>
      </c>
      <c r="AK86" s="22"/>
      <c r="AL86" s="16"/>
    </row>
    <row r="87" spans="2:38" ht="12.95" hidden="1" customHeight="1" outlineLevel="1" x14ac:dyDescent="0.2">
      <c r="B87" s="25" t="s">
        <v>7</v>
      </c>
      <c r="C87" s="383"/>
      <c r="D87" s="442"/>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202">
        <f t="shared" si="19"/>
        <v>0</v>
      </c>
      <c r="AK87" s="22"/>
      <c r="AL87" s="16"/>
    </row>
    <row r="88" spans="2:38" ht="12.95" hidden="1" customHeight="1" outlineLevel="1" x14ac:dyDescent="0.2">
      <c r="B88" s="25" t="s">
        <v>9</v>
      </c>
      <c r="C88" s="443"/>
      <c r="D88" s="444"/>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310"/>
      <c r="AJ88" s="202">
        <f t="shared" si="19"/>
        <v>0</v>
      </c>
      <c r="AK88" s="22"/>
      <c r="AL88" s="16"/>
    </row>
    <row r="89" spans="2:38" ht="12.95" hidden="1" customHeight="1" outlineLevel="1" x14ac:dyDescent="0.2">
      <c r="B89" s="25" t="s">
        <v>42</v>
      </c>
      <c r="C89" s="443"/>
      <c r="D89" s="444"/>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202">
        <f t="shared" si="19"/>
        <v>0</v>
      </c>
      <c r="AK89" s="22"/>
      <c r="AL89" s="16"/>
    </row>
    <row r="90" spans="2:38" ht="12.95" hidden="1" customHeight="1" outlineLevel="1" x14ac:dyDescent="0.2">
      <c r="B90" s="25" t="s">
        <v>43</v>
      </c>
      <c r="C90" s="443"/>
      <c r="D90" s="444"/>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202">
        <f t="shared" si="19"/>
        <v>0</v>
      </c>
      <c r="AK90" s="22"/>
      <c r="AL90" s="16"/>
    </row>
    <row r="91" spans="2:38" ht="12.95" hidden="1" customHeight="1" outlineLevel="1" x14ac:dyDescent="0.2">
      <c r="B91" s="25" t="s">
        <v>44</v>
      </c>
      <c r="C91" s="443"/>
      <c r="D91" s="444"/>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202">
        <f>SUM(E91:AI91)</f>
        <v>0</v>
      </c>
      <c r="AK91" s="22"/>
      <c r="AL91" s="16"/>
    </row>
    <row r="92" spans="2:38" ht="12.95" hidden="1" customHeight="1" outlineLevel="1" x14ac:dyDescent="0.2">
      <c r="B92" s="67" t="s">
        <v>47</v>
      </c>
      <c r="C92" s="447"/>
      <c r="D92" s="448"/>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205">
        <f>SUM(E92:AI92)</f>
        <v>0</v>
      </c>
      <c r="AK92" s="22"/>
      <c r="AL92" s="16"/>
    </row>
    <row r="93" spans="2:38" s="45" customFormat="1" ht="12.95" customHeight="1" collapsed="1" x14ac:dyDescent="0.2">
      <c r="B93" s="403" t="str">
        <f>CONCATENATE("Total hours project 7: GA "&amp;E82)</f>
        <v>Total hours project 7: GA 0</v>
      </c>
      <c r="C93" s="404"/>
      <c r="D93" s="405"/>
      <c r="E93" s="207">
        <f t="shared" ref="E93:AF93" si="20">SUM(E83:E92)</f>
        <v>0</v>
      </c>
      <c r="F93" s="207">
        <f t="shared" si="20"/>
        <v>0</v>
      </c>
      <c r="G93" s="207">
        <f t="shared" si="20"/>
        <v>0</v>
      </c>
      <c r="H93" s="207">
        <f t="shared" si="20"/>
        <v>0</v>
      </c>
      <c r="I93" s="207">
        <f t="shared" si="20"/>
        <v>0</v>
      </c>
      <c r="J93" s="207">
        <f t="shared" si="20"/>
        <v>0</v>
      </c>
      <c r="K93" s="207">
        <f t="shared" si="20"/>
        <v>0</v>
      </c>
      <c r="L93" s="207">
        <f t="shared" si="20"/>
        <v>0</v>
      </c>
      <c r="M93" s="207">
        <f t="shared" si="20"/>
        <v>0</v>
      </c>
      <c r="N93" s="207">
        <f t="shared" si="20"/>
        <v>0</v>
      </c>
      <c r="O93" s="207">
        <f t="shared" si="20"/>
        <v>0</v>
      </c>
      <c r="P93" s="207">
        <f t="shared" si="20"/>
        <v>0</v>
      </c>
      <c r="Q93" s="207">
        <f t="shared" si="20"/>
        <v>0</v>
      </c>
      <c r="R93" s="207">
        <f t="shared" si="20"/>
        <v>0</v>
      </c>
      <c r="S93" s="207">
        <f t="shared" si="20"/>
        <v>0</v>
      </c>
      <c r="T93" s="207">
        <f t="shared" si="20"/>
        <v>0</v>
      </c>
      <c r="U93" s="207">
        <f t="shared" si="20"/>
        <v>0</v>
      </c>
      <c r="V93" s="207">
        <f t="shared" si="20"/>
        <v>0</v>
      </c>
      <c r="W93" s="207">
        <f t="shared" si="20"/>
        <v>0</v>
      </c>
      <c r="X93" s="207">
        <f t="shared" si="20"/>
        <v>0</v>
      </c>
      <c r="Y93" s="207">
        <f t="shared" si="20"/>
        <v>0</v>
      </c>
      <c r="Z93" s="207">
        <f t="shared" si="20"/>
        <v>0</v>
      </c>
      <c r="AA93" s="207">
        <f t="shared" si="20"/>
        <v>0</v>
      </c>
      <c r="AB93" s="207">
        <f t="shared" si="20"/>
        <v>0</v>
      </c>
      <c r="AC93" s="207">
        <f t="shared" si="20"/>
        <v>0</v>
      </c>
      <c r="AD93" s="207">
        <f t="shared" si="20"/>
        <v>0</v>
      </c>
      <c r="AE93" s="207">
        <f t="shared" si="20"/>
        <v>0</v>
      </c>
      <c r="AF93" s="207">
        <f t="shared" si="20"/>
        <v>0</v>
      </c>
      <c r="AG93" s="207">
        <f>SUM(AG83:AG92)</f>
        <v>0</v>
      </c>
      <c r="AH93" s="207">
        <f t="shared" ref="AH93:AI93" si="21">SUM(AH83:AH92)</f>
        <v>0</v>
      </c>
      <c r="AI93" s="207">
        <f t="shared" si="21"/>
        <v>0</v>
      </c>
      <c r="AJ93" s="208">
        <f>SUM(AJ83:AJ92)</f>
        <v>0</v>
      </c>
      <c r="AK93" s="27"/>
      <c r="AL93" s="16"/>
    </row>
    <row r="94" spans="2:38" ht="12.6" hidden="1" customHeight="1" outlineLevel="1" x14ac:dyDescent="0.2">
      <c r="B94" s="410" t="s">
        <v>78</v>
      </c>
      <c r="C94" s="411"/>
      <c r="D94" s="411"/>
      <c r="E94" s="455">
        <f>'Basic info &amp; Projects'!C53</f>
        <v>0</v>
      </c>
      <c r="F94" s="455"/>
      <c r="G94" s="455"/>
      <c r="H94" s="455"/>
      <c r="I94" s="455"/>
      <c r="J94" s="264"/>
      <c r="K94" s="456" t="s">
        <v>77</v>
      </c>
      <c r="L94" s="456"/>
      <c r="M94" s="456"/>
      <c r="N94" s="456"/>
      <c r="O94" s="456"/>
      <c r="P94" s="262">
        <f>'Basic info &amp; Projects'!C51</f>
        <v>0</v>
      </c>
      <c r="Q94" s="211"/>
      <c r="R94" s="212"/>
      <c r="S94" s="212"/>
      <c r="T94" s="212"/>
      <c r="U94" s="212"/>
      <c r="V94" s="212"/>
      <c r="W94" s="212"/>
      <c r="X94" s="356" t="str">
        <f>IF(AJ105&gt;0,IF('Basic info &amp; Projects'!$C$48&lt;&gt;"",IF('Basic info &amp; Projects'!$C$46&lt;&gt;"",,"Required information about the project namne is missing"),"Required information about the project Grant Agreement number is missing"),"")</f>
        <v/>
      </c>
      <c r="Y94" s="212"/>
      <c r="Z94" s="212"/>
      <c r="AA94" s="212"/>
      <c r="AB94" s="212"/>
      <c r="AC94" s="212"/>
      <c r="AD94" s="212"/>
      <c r="AE94" s="213"/>
      <c r="AF94" s="212"/>
      <c r="AG94" s="212"/>
      <c r="AH94" s="212"/>
      <c r="AI94" s="212"/>
      <c r="AJ94" s="235"/>
      <c r="AK94" s="20"/>
      <c r="AL94" s="16"/>
    </row>
    <row r="95" spans="2:38" ht="12.95" hidden="1" customHeight="1" outlineLevel="1" x14ac:dyDescent="0.2">
      <c r="B95" s="21" t="s">
        <v>4</v>
      </c>
      <c r="C95" s="381"/>
      <c r="D95" s="44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202">
        <f>SUM(E95:AI95)</f>
        <v>0</v>
      </c>
      <c r="AK95" s="22"/>
      <c r="AL95" s="16"/>
    </row>
    <row r="96" spans="2:38" ht="12.95" hidden="1" customHeight="1" outlineLevel="1" x14ac:dyDescent="0.2">
      <c r="B96" s="23" t="s">
        <v>6</v>
      </c>
      <c r="C96" s="381"/>
      <c r="D96" s="44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202">
        <f>SUM(E96:AI96)</f>
        <v>0</v>
      </c>
      <c r="AK96" s="22"/>
      <c r="AL96" s="16"/>
    </row>
    <row r="97" spans="2:38" ht="12.95" hidden="1" customHeight="1" outlineLevel="1" x14ac:dyDescent="0.2">
      <c r="B97" s="25" t="s">
        <v>5</v>
      </c>
      <c r="C97" s="383"/>
      <c r="D97" s="442"/>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310"/>
      <c r="AJ97" s="202">
        <f t="shared" ref="AJ97:AJ102" si="22">SUM(E97:AI97)</f>
        <v>0</v>
      </c>
      <c r="AK97" s="22"/>
      <c r="AL97" s="16"/>
    </row>
    <row r="98" spans="2:38" ht="12.95" hidden="1" customHeight="1" outlineLevel="1" x14ac:dyDescent="0.2">
      <c r="B98" s="25" t="s">
        <v>8</v>
      </c>
      <c r="C98" s="383"/>
      <c r="D98" s="442"/>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202">
        <f t="shared" si="22"/>
        <v>0</v>
      </c>
      <c r="AK98" s="22"/>
      <c r="AL98" s="16"/>
    </row>
    <row r="99" spans="2:38" ht="12.95" hidden="1" customHeight="1" outlineLevel="1" x14ac:dyDescent="0.2">
      <c r="B99" s="25" t="s">
        <v>7</v>
      </c>
      <c r="C99" s="383"/>
      <c r="D99" s="442"/>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202">
        <f t="shared" si="22"/>
        <v>0</v>
      </c>
      <c r="AK99" s="22"/>
      <c r="AL99" s="16"/>
    </row>
    <row r="100" spans="2:38" ht="12.95" hidden="1" customHeight="1" outlineLevel="1" x14ac:dyDescent="0.2">
      <c r="B100" s="25" t="s">
        <v>9</v>
      </c>
      <c r="C100" s="443"/>
      <c r="D100" s="444"/>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310"/>
      <c r="AJ100" s="202">
        <f t="shared" si="22"/>
        <v>0</v>
      </c>
      <c r="AK100" s="22"/>
      <c r="AL100" s="16"/>
    </row>
    <row r="101" spans="2:38" ht="12.95" hidden="1" customHeight="1" outlineLevel="1" x14ac:dyDescent="0.2">
      <c r="B101" s="25" t="s">
        <v>42</v>
      </c>
      <c r="C101" s="443"/>
      <c r="D101" s="444"/>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310"/>
      <c r="AJ101" s="202">
        <f t="shared" si="22"/>
        <v>0</v>
      </c>
      <c r="AK101" s="22"/>
      <c r="AL101" s="16"/>
    </row>
    <row r="102" spans="2:38" ht="12.95" hidden="1" customHeight="1" outlineLevel="1" x14ac:dyDescent="0.2">
      <c r="B102" s="25" t="s">
        <v>43</v>
      </c>
      <c r="C102" s="443"/>
      <c r="D102" s="444"/>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202">
        <f t="shared" si="22"/>
        <v>0</v>
      </c>
      <c r="AK102" s="22"/>
      <c r="AL102" s="16"/>
    </row>
    <row r="103" spans="2:38" ht="12.95" hidden="1" customHeight="1" outlineLevel="1" x14ac:dyDescent="0.2">
      <c r="B103" s="25" t="s">
        <v>44</v>
      </c>
      <c r="C103" s="443"/>
      <c r="D103" s="444"/>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202">
        <f>SUM(E103:AI103)</f>
        <v>0</v>
      </c>
      <c r="AK103" s="22"/>
      <c r="AL103" s="16"/>
    </row>
    <row r="104" spans="2:38" ht="12.95" hidden="1" customHeight="1" outlineLevel="1" x14ac:dyDescent="0.2">
      <c r="B104" s="67" t="s">
        <v>47</v>
      </c>
      <c r="C104" s="447"/>
      <c r="D104" s="448"/>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205">
        <f>SUM(E104:AI104)</f>
        <v>0</v>
      </c>
      <c r="AK104" s="22"/>
      <c r="AL104" s="16"/>
    </row>
    <row r="105" spans="2:38" s="45" customFormat="1" ht="12.95" customHeight="1" collapsed="1" x14ac:dyDescent="0.2">
      <c r="B105" s="403" t="str">
        <f>CONCATENATE("Total hours project 8: GA "&amp;E94)</f>
        <v>Total hours project 8: GA 0</v>
      </c>
      <c r="C105" s="404"/>
      <c r="D105" s="405"/>
      <c r="E105" s="207">
        <f t="shared" ref="E105:AF105" si="23">SUM(E95:E104)</f>
        <v>0</v>
      </c>
      <c r="F105" s="207">
        <f t="shared" si="23"/>
        <v>0</v>
      </c>
      <c r="G105" s="207">
        <f t="shared" si="23"/>
        <v>0</v>
      </c>
      <c r="H105" s="207">
        <f t="shared" si="23"/>
        <v>0</v>
      </c>
      <c r="I105" s="207">
        <f t="shared" si="23"/>
        <v>0</v>
      </c>
      <c r="J105" s="207">
        <f t="shared" si="23"/>
        <v>0</v>
      </c>
      <c r="K105" s="207">
        <f t="shared" si="23"/>
        <v>0</v>
      </c>
      <c r="L105" s="207">
        <f t="shared" si="23"/>
        <v>0</v>
      </c>
      <c r="M105" s="207">
        <f t="shared" si="23"/>
        <v>0</v>
      </c>
      <c r="N105" s="207">
        <f t="shared" si="23"/>
        <v>0</v>
      </c>
      <c r="O105" s="207">
        <f t="shared" si="23"/>
        <v>0</v>
      </c>
      <c r="P105" s="207">
        <f t="shared" si="23"/>
        <v>0</v>
      </c>
      <c r="Q105" s="207">
        <f t="shared" si="23"/>
        <v>0</v>
      </c>
      <c r="R105" s="207">
        <f t="shared" si="23"/>
        <v>0</v>
      </c>
      <c r="S105" s="207">
        <f t="shared" si="23"/>
        <v>0</v>
      </c>
      <c r="T105" s="207">
        <f t="shared" si="23"/>
        <v>0</v>
      </c>
      <c r="U105" s="207">
        <f t="shared" si="23"/>
        <v>0</v>
      </c>
      <c r="V105" s="207">
        <f t="shared" si="23"/>
        <v>0</v>
      </c>
      <c r="W105" s="207">
        <f t="shared" si="23"/>
        <v>0</v>
      </c>
      <c r="X105" s="207">
        <f t="shared" si="23"/>
        <v>0</v>
      </c>
      <c r="Y105" s="207">
        <f t="shared" si="23"/>
        <v>0</v>
      </c>
      <c r="Z105" s="207">
        <f t="shared" si="23"/>
        <v>0</v>
      </c>
      <c r="AA105" s="207">
        <f t="shared" si="23"/>
        <v>0</v>
      </c>
      <c r="AB105" s="207">
        <f t="shared" si="23"/>
        <v>0</v>
      </c>
      <c r="AC105" s="207">
        <f t="shared" si="23"/>
        <v>0</v>
      </c>
      <c r="AD105" s="207">
        <f t="shared" si="23"/>
        <v>0</v>
      </c>
      <c r="AE105" s="207">
        <f t="shared" si="23"/>
        <v>0</v>
      </c>
      <c r="AF105" s="207">
        <f t="shared" si="23"/>
        <v>0</v>
      </c>
      <c r="AG105" s="207">
        <f>SUM(AG95:AG104)</f>
        <v>0</v>
      </c>
      <c r="AH105" s="207">
        <f t="shared" ref="AH105:AI105" si="24">SUM(AH95:AH104)</f>
        <v>0</v>
      </c>
      <c r="AI105" s="207">
        <f t="shared" si="24"/>
        <v>0</v>
      </c>
      <c r="AJ105" s="208">
        <f>SUM(AJ95:AJ104)</f>
        <v>0</v>
      </c>
      <c r="AK105" s="27"/>
      <c r="AL105" s="16"/>
    </row>
    <row r="106" spans="2:38" ht="12.6" hidden="1" customHeight="1" outlineLevel="1" x14ac:dyDescent="0.2">
      <c r="B106" s="410" t="s">
        <v>78</v>
      </c>
      <c r="C106" s="411"/>
      <c r="D106" s="411"/>
      <c r="E106" s="455">
        <f>'Basic info &amp; Projects'!C58</f>
        <v>0</v>
      </c>
      <c r="F106" s="455"/>
      <c r="G106" s="455"/>
      <c r="H106" s="455"/>
      <c r="I106" s="455"/>
      <c r="J106" s="264"/>
      <c r="K106" s="456" t="s">
        <v>77</v>
      </c>
      <c r="L106" s="456"/>
      <c r="M106" s="456"/>
      <c r="N106" s="456"/>
      <c r="O106" s="456"/>
      <c r="P106" s="262">
        <f>'Basic info &amp; Projects'!C56</f>
        <v>0</v>
      </c>
      <c r="Q106" s="211"/>
      <c r="R106" s="212"/>
      <c r="S106" s="212"/>
      <c r="T106" s="212"/>
      <c r="U106" s="212"/>
      <c r="V106" s="212"/>
      <c r="W106" s="212"/>
      <c r="X106" s="356" t="str">
        <f>IF(AJ117&gt;0,IF('Basic info &amp; Projects'!$C$58&lt;&gt;"",IF('Basic info &amp; Projects'!$C$56&lt;&gt;"",,"Required information about the project namne is missing"),"Required information about the project Grant Agreement number is missing"),"")</f>
        <v/>
      </c>
      <c r="Y106" s="212"/>
      <c r="Z106" s="212"/>
      <c r="AA106" s="212"/>
      <c r="AB106" s="212"/>
      <c r="AC106" s="212"/>
      <c r="AD106" s="212"/>
      <c r="AE106" s="213"/>
      <c r="AF106" s="212"/>
      <c r="AG106" s="212"/>
      <c r="AH106" s="212"/>
      <c r="AI106" s="212"/>
      <c r="AJ106" s="235"/>
      <c r="AK106" s="20"/>
      <c r="AL106" s="16"/>
    </row>
    <row r="107" spans="2:38" ht="12.95" hidden="1" customHeight="1" outlineLevel="1" x14ac:dyDescent="0.2">
      <c r="B107" s="21" t="s">
        <v>4</v>
      </c>
      <c r="C107" s="381"/>
      <c r="D107" s="44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309"/>
      <c r="AJ107" s="202">
        <f>SUM(E107:AI107)</f>
        <v>0</v>
      </c>
      <c r="AK107" s="22"/>
      <c r="AL107" s="16"/>
    </row>
    <row r="108" spans="2:38" ht="12.95" hidden="1" customHeight="1" outlineLevel="1" x14ac:dyDescent="0.2">
      <c r="B108" s="23" t="s">
        <v>6</v>
      </c>
      <c r="C108" s="381"/>
      <c r="D108" s="44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309"/>
      <c r="AJ108" s="202">
        <f>SUM(E108:AI108)</f>
        <v>0</v>
      </c>
      <c r="AK108" s="22"/>
      <c r="AL108" s="16"/>
    </row>
    <row r="109" spans="2:38" ht="12.95" hidden="1" customHeight="1" outlineLevel="1" x14ac:dyDescent="0.2">
      <c r="B109" s="25" t="s">
        <v>5</v>
      </c>
      <c r="C109" s="383"/>
      <c r="D109" s="442"/>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0"/>
      <c r="AI109" s="310"/>
      <c r="AJ109" s="202">
        <f t="shared" ref="AJ109:AJ114" si="25">SUM(E109:AI109)</f>
        <v>0</v>
      </c>
      <c r="AK109" s="22"/>
      <c r="AL109" s="16"/>
    </row>
    <row r="110" spans="2:38" ht="12.95" hidden="1" customHeight="1" outlineLevel="1" x14ac:dyDescent="0.2">
      <c r="B110" s="25" t="s">
        <v>8</v>
      </c>
      <c r="C110" s="383"/>
      <c r="D110" s="442"/>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202">
        <f t="shared" si="25"/>
        <v>0</v>
      </c>
      <c r="AK110" s="22"/>
      <c r="AL110" s="16"/>
    </row>
    <row r="111" spans="2:38" ht="12.95" hidden="1" customHeight="1" outlineLevel="1" x14ac:dyDescent="0.2">
      <c r="B111" s="25" t="s">
        <v>7</v>
      </c>
      <c r="C111" s="383"/>
      <c r="D111" s="442"/>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202">
        <f t="shared" si="25"/>
        <v>0</v>
      </c>
      <c r="AK111" s="22"/>
      <c r="AL111" s="16"/>
    </row>
    <row r="112" spans="2:38" ht="12.95" hidden="1" customHeight="1" outlineLevel="1" x14ac:dyDescent="0.2">
      <c r="B112" s="25" t="s">
        <v>9</v>
      </c>
      <c r="C112" s="443"/>
      <c r="D112" s="444"/>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202">
        <f t="shared" si="25"/>
        <v>0</v>
      </c>
      <c r="AK112" s="22"/>
      <c r="AL112" s="16"/>
    </row>
    <row r="113" spans="2:38" ht="12.95" hidden="1" customHeight="1" outlineLevel="1" x14ac:dyDescent="0.2">
      <c r="B113" s="25" t="s">
        <v>42</v>
      </c>
      <c r="C113" s="443"/>
      <c r="D113" s="444"/>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202">
        <f t="shared" si="25"/>
        <v>0</v>
      </c>
      <c r="AK113" s="22"/>
      <c r="AL113" s="16"/>
    </row>
    <row r="114" spans="2:38" ht="12.95" hidden="1" customHeight="1" outlineLevel="1" x14ac:dyDescent="0.2">
      <c r="B114" s="25" t="s">
        <v>43</v>
      </c>
      <c r="C114" s="443"/>
      <c r="D114" s="444"/>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202">
        <f t="shared" si="25"/>
        <v>0</v>
      </c>
      <c r="AK114" s="22"/>
      <c r="AL114" s="16"/>
    </row>
    <row r="115" spans="2:38" ht="12.95" hidden="1" customHeight="1" outlineLevel="1" x14ac:dyDescent="0.2">
      <c r="B115" s="25" t="s">
        <v>44</v>
      </c>
      <c r="C115" s="443"/>
      <c r="D115" s="444"/>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202">
        <f>SUM(E115:AI115)</f>
        <v>0</v>
      </c>
      <c r="AK115" s="22"/>
      <c r="AL115" s="16"/>
    </row>
    <row r="116" spans="2:38" ht="12.95" hidden="1" customHeight="1" outlineLevel="1" x14ac:dyDescent="0.2">
      <c r="B116" s="67" t="s">
        <v>47</v>
      </c>
      <c r="C116" s="447"/>
      <c r="D116" s="448"/>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205">
        <f>SUM(E116:AI116)</f>
        <v>0</v>
      </c>
      <c r="AK116" s="22"/>
      <c r="AL116" s="16"/>
    </row>
    <row r="117" spans="2:38" s="45" customFormat="1" ht="12.95" customHeight="1" collapsed="1" x14ac:dyDescent="0.2">
      <c r="B117" s="403" t="str">
        <f>CONCATENATE("Total hours project 9: GA "&amp;E106)</f>
        <v>Total hours project 9: GA 0</v>
      </c>
      <c r="C117" s="404"/>
      <c r="D117" s="405"/>
      <c r="E117" s="207">
        <f t="shared" ref="E117:AF117" si="26">SUM(E107:E116)</f>
        <v>0</v>
      </c>
      <c r="F117" s="207">
        <f t="shared" si="26"/>
        <v>0</v>
      </c>
      <c r="G117" s="207">
        <f t="shared" si="26"/>
        <v>0</v>
      </c>
      <c r="H117" s="207">
        <f t="shared" si="26"/>
        <v>0</v>
      </c>
      <c r="I117" s="207">
        <f t="shared" si="26"/>
        <v>0</v>
      </c>
      <c r="J117" s="207">
        <f t="shared" si="26"/>
        <v>0</v>
      </c>
      <c r="K117" s="207">
        <f t="shared" si="26"/>
        <v>0</v>
      </c>
      <c r="L117" s="207">
        <f t="shared" si="26"/>
        <v>0</v>
      </c>
      <c r="M117" s="207">
        <f t="shared" si="26"/>
        <v>0</v>
      </c>
      <c r="N117" s="207">
        <f t="shared" si="26"/>
        <v>0</v>
      </c>
      <c r="O117" s="207">
        <f t="shared" si="26"/>
        <v>0</v>
      </c>
      <c r="P117" s="207">
        <f t="shared" si="26"/>
        <v>0</v>
      </c>
      <c r="Q117" s="207">
        <f t="shared" si="26"/>
        <v>0</v>
      </c>
      <c r="R117" s="207">
        <f t="shared" si="26"/>
        <v>0</v>
      </c>
      <c r="S117" s="207">
        <f t="shared" si="26"/>
        <v>0</v>
      </c>
      <c r="T117" s="207">
        <f t="shared" si="26"/>
        <v>0</v>
      </c>
      <c r="U117" s="207">
        <f t="shared" si="26"/>
        <v>0</v>
      </c>
      <c r="V117" s="207">
        <f t="shared" si="26"/>
        <v>0</v>
      </c>
      <c r="W117" s="207">
        <f t="shared" si="26"/>
        <v>0</v>
      </c>
      <c r="X117" s="207">
        <f t="shared" si="26"/>
        <v>0</v>
      </c>
      <c r="Y117" s="207">
        <f t="shared" si="26"/>
        <v>0</v>
      </c>
      <c r="Z117" s="207">
        <f t="shared" si="26"/>
        <v>0</v>
      </c>
      <c r="AA117" s="207">
        <f t="shared" si="26"/>
        <v>0</v>
      </c>
      <c r="AB117" s="207">
        <f t="shared" si="26"/>
        <v>0</v>
      </c>
      <c r="AC117" s="207">
        <f t="shared" si="26"/>
        <v>0</v>
      </c>
      <c r="AD117" s="207">
        <f t="shared" si="26"/>
        <v>0</v>
      </c>
      <c r="AE117" s="207">
        <f t="shared" si="26"/>
        <v>0</v>
      </c>
      <c r="AF117" s="207">
        <f t="shared" si="26"/>
        <v>0</v>
      </c>
      <c r="AG117" s="207">
        <f>SUM(AG107:AG116)</f>
        <v>0</v>
      </c>
      <c r="AH117" s="207">
        <f t="shared" ref="AH117:AI117" si="27">SUM(AH107:AH116)</f>
        <v>0</v>
      </c>
      <c r="AI117" s="207">
        <f t="shared" si="27"/>
        <v>0</v>
      </c>
      <c r="AJ117" s="208">
        <f>SUM(AJ107:AJ116)</f>
        <v>0</v>
      </c>
      <c r="AK117" s="27"/>
      <c r="AL117" s="16"/>
    </row>
    <row r="118" spans="2:38" ht="12.6" hidden="1" customHeight="1" outlineLevel="1" x14ac:dyDescent="0.2">
      <c r="B118" s="410" t="s">
        <v>78</v>
      </c>
      <c r="C118" s="411"/>
      <c r="D118" s="411"/>
      <c r="E118" s="455">
        <f>'Basic info &amp; Projects'!C63</f>
        <v>0</v>
      </c>
      <c r="F118" s="455"/>
      <c r="G118" s="455"/>
      <c r="H118" s="455"/>
      <c r="I118" s="455"/>
      <c r="J118" s="264"/>
      <c r="K118" s="456" t="s">
        <v>77</v>
      </c>
      <c r="L118" s="456"/>
      <c r="M118" s="456"/>
      <c r="N118" s="456"/>
      <c r="O118" s="456"/>
      <c r="P118" s="262">
        <f>'Basic info &amp; Projects'!C61</f>
        <v>0</v>
      </c>
      <c r="Q118" s="211"/>
      <c r="R118" s="212"/>
      <c r="S118" s="212"/>
      <c r="T118" s="212"/>
      <c r="U118" s="212"/>
      <c r="V118" s="212"/>
      <c r="W118" s="212"/>
      <c r="X118" s="356" t="str">
        <f>IF(AJ129&gt;0,IF('Basic info &amp; Projects'!$C$63&lt;&gt;"",IF('Basic info &amp; Projects'!$C$61&lt;&gt;"",,"Required information about the project namne is missing"),"Required information about the project Grant Agreement number is missing"),"")</f>
        <v/>
      </c>
      <c r="Y118" s="212"/>
      <c r="Z118" s="212"/>
      <c r="AA118" s="212"/>
      <c r="AB118" s="212"/>
      <c r="AC118" s="212"/>
      <c r="AD118" s="212"/>
      <c r="AE118" s="213"/>
      <c r="AF118" s="212"/>
      <c r="AG118" s="212"/>
      <c r="AH118" s="212"/>
      <c r="AI118" s="212"/>
      <c r="AJ118" s="235"/>
      <c r="AK118" s="20"/>
      <c r="AL118" s="16"/>
    </row>
    <row r="119" spans="2:38" ht="12.95" hidden="1" customHeight="1" outlineLevel="1" x14ac:dyDescent="0.2">
      <c r="B119" s="21" t="s">
        <v>4</v>
      </c>
      <c r="C119" s="381"/>
      <c r="D119" s="44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202">
        <f>SUM(E119:AI119)</f>
        <v>0</v>
      </c>
      <c r="AK119" s="22"/>
      <c r="AL119" s="16"/>
    </row>
    <row r="120" spans="2:38" ht="12.95" hidden="1" customHeight="1" outlineLevel="1" x14ac:dyDescent="0.2">
      <c r="B120" s="23" t="s">
        <v>6</v>
      </c>
      <c r="C120" s="381"/>
      <c r="D120" s="44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202">
        <f>SUM(E120:AI120)</f>
        <v>0</v>
      </c>
      <c r="AK120" s="22"/>
      <c r="AL120" s="16"/>
    </row>
    <row r="121" spans="2:38" ht="12.95" hidden="1" customHeight="1" outlineLevel="1" x14ac:dyDescent="0.2">
      <c r="B121" s="25" t="s">
        <v>5</v>
      </c>
      <c r="C121" s="383"/>
      <c r="D121" s="442"/>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202">
        <f t="shared" ref="AJ121:AJ126" si="28">SUM(E121:AI121)</f>
        <v>0</v>
      </c>
      <c r="AK121" s="22"/>
      <c r="AL121" s="16"/>
    </row>
    <row r="122" spans="2:38" ht="12.95" hidden="1" customHeight="1" outlineLevel="1" x14ac:dyDescent="0.2">
      <c r="B122" s="25" t="s">
        <v>8</v>
      </c>
      <c r="C122" s="383"/>
      <c r="D122" s="442"/>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310"/>
      <c r="AJ122" s="202">
        <f t="shared" si="28"/>
        <v>0</v>
      </c>
      <c r="AK122" s="22"/>
      <c r="AL122" s="16"/>
    </row>
    <row r="123" spans="2:38" ht="12.95" hidden="1" customHeight="1" outlineLevel="1" x14ac:dyDescent="0.2">
      <c r="B123" s="25" t="s">
        <v>7</v>
      </c>
      <c r="C123" s="383"/>
      <c r="D123" s="442"/>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202">
        <f t="shared" si="28"/>
        <v>0</v>
      </c>
      <c r="AK123" s="22"/>
      <c r="AL123" s="16"/>
    </row>
    <row r="124" spans="2:38" ht="12.95" hidden="1" customHeight="1" outlineLevel="1" x14ac:dyDescent="0.2">
      <c r="B124" s="25" t="s">
        <v>9</v>
      </c>
      <c r="C124" s="443"/>
      <c r="D124" s="444"/>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0"/>
      <c r="AJ124" s="202">
        <f t="shared" si="28"/>
        <v>0</v>
      </c>
      <c r="AK124" s="22"/>
      <c r="AL124" s="16"/>
    </row>
    <row r="125" spans="2:38" ht="12.95" hidden="1" customHeight="1" outlineLevel="1" x14ac:dyDescent="0.2">
      <c r="B125" s="25" t="s">
        <v>42</v>
      </c>
      <c r="C125" s="443"/>
      <c r="D125" s="444"/>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202">
        <f t="shared" si="28"/>
        <v>0</v>
      </c>
      <c r="AK125" s="22"/>
      <c r="AL125" s="16"/>
    </row>
    <row r="126" spans="2:38" ht="12.95" hidden="1" customHeight="1" outlineLevel="1" x14ac:dyDescent="0.2">
      <c r="B126" s="25" t="s">
        <v>43</v>
      </c>
      <c r="C126" s="443"/>
      <c r="D126" s="444"/>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202">
        <f t="shared" si="28"/>
        <v>0</v>
      </c>
      <c r="AK126" s="22"/>
      <c r="AL126" s="16"/>
    </row>
    <row r="127" spans="2:38" ht="12.95" hidden="1" customHeight="1" outlineLevel="1" x14ac:dyDescent="0.2">
      <c r="B127" s="25" t="s">
        <v>44</v>
      </c>
      <c r="C127" s="443"/>
      <c r="D127" s="444"/>
      <c r="E127" s="309"/>
      <c r="F127" s="309"/>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I127" s="309"/>
      <c r="AJ127" s="202">
        <f>SUM(E127:AI127)</f>
        <v>0</v>
      </c>
      <c r="AK127" s="22"/>
      <c r="AL127" s="16"/>
    </row>
    <row r="128" spans="2:38" ht="12.95" hidden="1" customHeight="1" outlineLevel="1" x14ac:dyDescent="0.2">
      <c r="B128" s="67" t="s">
        <v>47</v>
      </c>
      <c r="C128" s="447"/>
      <c r="D128" s="448"/>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205">
        <f>SUM(E128:AI128)</f>
        <v>0</v>
      </c>
      <c r="AK128" s="22"/>
      <c r="AL128" s="16"/>
    </row>
    <row r="129" spans="2:39" s="45" customFormat="1" ht="12.95" customHeight="1" collapsed="1" thickBot="1" x14ac:dyDescent="0.25">
      <c r="B129" s="416" t="str">
        <f>CONCATENATE("Total hours project 10: GA "&amp;E118)</f>
        <v>Total hours project 10: GA 0</v>
      </c>
      <c r="C129" s="417"/>
      <c r="D129" s="418"/>
      <c r="E129" s="207">
        <f t="shared" ref="E129" si="29">SUM(E119:E128)</f>
        <v>0</v>
      </c>
      <c r="F129" s="207">
        <f t="shared" ref="F129:AI129" si="30">SUM(F119:F128)</f>
        <v>0</v>
      </c>
      <c r="G129" s="207">
        <f t="shared" si="30"/>
        <v>0</v>
      </c>
      <c r="H129" s="207">
        <f t="shared" si="30"/>
        <v>0</v>
      </c>
      <c r="I129" s="207">
        <f t="shared" si="30"/>
        <v>0</v>
      </c>
      <c r="J129" s="207">
        <f t="shared" si="30"/>
        <v>0</v>
      </c>
      <c r="K129" s="207">
        <f t="shared" si="30"/>
        <v>0</v>
      </c>
      <c r="L129" s="207">
        <f t="shared" si="30"/>
        <v>0</v>
      </c>
      <c r="M129" s="207">
        <f t="shared" si="30"/>
        <v>0</v>
      </c>
      <c r="N129" s="207">
        <f t="shared" si="30"/>
        <v>0</v>
      </c>
      <c r="O129" s="207">
        <f t="shared" si="30"/>
        <v>0</v>
      </c>
      <c r="P129" s="207">
        <f t="shared" si="30"/>
        <v>0</v>
      </c>
      <c r="Q129" s="207">
        <f t="shared" si="30"/>
        <v>0</v>
      </c>
      <c r="R129" s="207">
        <f t="shared" si="30"/>
        <v>0</v>
      </c>
      <c r="S129" s="207">
        <f t="shared" si="30"/>
        <v>0</v>
      </c>
      <c r="T129" s="207">
        <f t="shared" si="30"/>
        <v>0</v>
      </c>
      <c r="U129" s="207">
        <f t="shared" si="30"/>
        <v>0</v>
      </c>
      <c r="V129" s="207">
        <f t="shared" si="30"/>
        <v>0</v>
      </c>
      <c r="W129" s="207">
        <f t="shared" si="30"/>
        <v>0</v>
      </c>
      <c r="X129" s="207">
        <f t="shared" si="30"/>
        <v>0</v>
      </c>
      <c r="Y129" s="207">
        <f t="shared" si="30"/>
        <v>0</v>
      </c>
      <c r="Z129" s="207">
        <f t="shared" si="30"/>
        <v>0</v>
      </c>
      <c r="AA129" s="207">
        <f t="shared" si="30"/>
        <v>0</v>
      </c>
      <c r="AB129" s="207">
        <f t="shared" si="30"/>
        <v>0</v>
      </c>
      <c r="AC129" s="207">
        <f t="shared" si="30"/>
        <v>0</v>
      </c>
      <c r="AD129" s="207">
        <f t="shared" si="30"/>
        <v>0</v>
      </c>
      <c r="AE129" s="207">
        <f t="shared" si="30"/>
        <v>0</v>
      </c>
      <c r="AF129" s="207">
        <f t="shared" si="30"/>
        <v>0</v>
      </c>
      <c r="AG129" s="207">
        <f t="shared" si="30"/>
        <v>0</v>
      </c>
      <c r="AH129" s="207">
        <f t="shared" si="30"/>
        <v>0</v>
      </c>
      <c r="AI129" s="207">
        <f t="shared" si="30"/>
        <v>0</v>
      </c>
      <c r="AJ129" s="217">
        <f>SUM(AJ119:AJ128)</f>
        <v>0</v>
      </c>
      <c r="AK129" s="27"/>
      <c r="AL129" s="16"/>
    </row>
    <row r="130" spans="2:39" ht="12.95" customHeight="1" x14ac:dyDescent="0.2">
      <c r="B130" s="424" t="s">
        <v>130</v>
      </c>
      <c r="C130" s="425"/>
      <c r="D130" s="426"/>
      <c r="E130" s="219">
        <f t="shared" ref="E130" si="31">E129+E117+E105+E93+E81+E69+E57+E45+E33+E21</f>
        <v>0</v>
      </c>
      <c r="F130" s="219">
        <f t="shared" ref="F130:AI130" si="32">F129+F117+F105+F93+F81+F69+F57+F45+F33+F21</f>
        <v>0</v>
      </c>
      <c r="G130" s="219">
        <f t="shared" si="32"/>
        <v>0</v>
      </c>
      <c r="H130" s="219">
        <f t="shared" si="32"/>
        <v>0</v>
      </c>
      <c r="I130" s="219">
        <f t="shared" si="32"/>
        <v>0</v>
      </c>
      <c r="J130" s="219">
        <f t="shared" si="32"/>
        <v>0</v>
      </c>
      <c r="K130" s="219">
        <f t="shared" si="32"/>
        <v>0</v>
      </c>
      <c r="L130" s="219">
        <f t="shared" si="32"/>
        <v>0</v>
      </c>
      <c r="M130" s="219">
        <f t="shared" si="32"/>
        <v>0</v>
      </c>
      <c r="N130" s="219">
        <f t="shared" si="32"/>
        <v>0</v>
      </c>
      <c r="O130" s="219">
        <f t="shared" si="32"/>
        <v>0</v>
      </c>
      <c r="P130" s="219">
        <f t="shared" si="32"/>
        <v>0</v>
      </c>
      <c r="Q130" s="219">
        <f t="shared" si="32"/>
        <v>0</v>
      </c>
      <c r="R130" s="219">
        <f t="shared" si="32"/>
        <v>0</v>
      </c>
      <c r="S130" s="219">
        <f t="shared" si="32"/>
        <v>0</v>
      </c>
      <c r="T130" s="219">
        <f t="shared" si="32"/>
        <v>0</v>
      </c>
      <c r="U130" s="219">
        <f t="shared" si="32"/>
        <v>0</v>
      </c>
      <c r="V130" s="219">
        <f t="shared" si="32"/>
        <v>0</v>
      </c>
      <c r="W130" s="219">
        <f t="shared" si="32"/>
        <v>0</v>
      </c>
      <c r="X130" s="219">
        <f t="shared" si="32"/>
        <v>0</v>
      </c>
      <c r="Y130" s="219">
        <f t="shared" si="32"/>
        <v>0</v>
      </c>
      <c r="Z130" s="219">
        <f t="shared" si="32"/>
        <v>0</v>
      </c>
      <c r="AA130" s="219">
        <f t="shared" si="32"/>
        <v>0</v>
      </c>
      <c r="AB130" s="219">
        <f t="shared" si="32"/>
        <v>0</v>
      </c>
      <c r="AC130" s="219">
        <f t="shared" si="32"/>
        <v>0</v>
      </c>
      <c r="AD130" s="219">
        <f t="shared" si="32"/>
        <v>0</v>
      </c>
      <c r="AE130" s="219">
        <f t="shared" si="32"/>
        <v>0</v>
      </c>
      <c r="AF130" s="219">
        <f t="shared" si="32"/>
        <v>0</v>
      </c>
      <c r="AG130" s="219">
        <f t="shared" si="32"/>
        <v>0</v>
      </c>
      <c r="AH130" s="219">
        <f t="shared" si="32"/>
        <v>0</v>
      </c>
      <c r="AI130" s="219">
        <f t="shared" si="32"/>
        <v>0</v>
      </c>
      <c r="AJ130" s="238">
        <f t="shared" ref="AJ130:AJ136" si="33">SUM(E130:AI130)</f>
        <v>0</v>
      </c>
      <c r="AK130" s="27"/>
      <c r="AL130" s="16"/>
    </row>
    <row r="131" spans="2:39" ht="12.6" customHeight="1" x14ac:dyDescent="0.2">
      <c r="B131" s="403" t="s">
        <v>51</v>
      </c>
      <c r="C131" s="404"/>
      <c r="D131" s="405"/>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2">
        <f t="shared" si="33"/>
        <v>0</v>
      </c>
      <c r="AK131" s="27"/>
      <c r="AL131" s="16"/>
    </row>
    <row r="132" spans="2:39" ht="12.95" customHeight="1" x14ac:dyDescent="0.2">
      <c r="B132" s="403" t="s">
        <v>58</v>
      </c>
      <c r="C132" s="404"/>
      <c r="D132" s="405"/>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2">
        <f t="shared" si="33"/>
        <v>0</v>
      </c>
      <c r="AK132" s="27"/>
      <c r="AL132" s="16"/>
    </row>
    <row r="133" spans="2:39" ht="12.95" customHeight="1" x14ac:dyDescent="0.2">
      <c r="B133" s="403" t="s">
        <v>53</v>
      </c>
      <c r="C133" s="404"/>
      <c r="D133" s="405"/>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2">
        <f t="shared" si="33"/>
        <v>0</v>
      </c>
      <c r="AK133" s="27"/>
      <c r="AL133" s="16"/>
    </row>
    <row r="134" spans="2:39" ht="12.95" customHeight="1" x14ac:dyDescent="0.2">
      <c r="B134" s="403" t="s">
        <v>54</v>
      </c>
      <c r="C134" s="404"/>
      <c r="D134" s="405"/>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2">
        <f t="shared" si="33"/>
        <v>0</v>
      </c>
      <c r="AK134" s="27"/>
      <c r="AL134" s="16"/>
    </row>
    <row r="135" spans="2:39" ht="12.95" customHeight="1" thickBot="1" x14ac:dyDescent="0.25">
      <c r="B135" s="416" t="s">
        <v>57</v>
      </c>
      <c r="C135" s="417"/>
      <c r="D135" s="418"/>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4">
        <f t="shared" si="33"/>
        <v>0</v>
      </c>
      <c r="AK135" s="27"/>
      <c r="AL135" s="16"/>
    </row>
    <row r="136" spans="2:39" ht="12.95" customHeight="1" thickBot="1" x14ac:dyDescent="0.25">
      <c r="B136" s="419" t="s">
        <v>81</v>
      </c>
      <c r="C136" s="420"/>
      <c r="D136" s="421"/>
      <c r="E136" s="226">
        <f t="shared" ref="E136" si="34">SUM(E130:E135)</f>
        <v>0</v>
      </c>
      <c r="F136" s="226">
        <f t="shared" ref="F136:AI136" si="35">SUM(F130:F135)</f>
        <v>0</v>
      </c>
      <c r="G136" s="226">
        <f t="shared" si="35"/>
        <v>0</v>
      </c>
      <c r="H136" s="226">
        <f t="shared" si="35"/>
        <v>0</v>
      </c>
      <c r="I136" s="226">
        <f t="shared" si="35"/>
        <v>0</v>
      </c>
      <c r="J136" s="226">
        <f t="shared" si="35"/>
        <v>0</v>
      </c>
      <c r="K136" s="226">
        <f t="shared" si="35"/>
        <v>0</v>
      </c>
      <c r="L136" s="226">
        <f t="shared" si="35"/>
        <v>0</v>
      </c>
      <c r="M136" s="226">
        <f t="shared" si="35"/>
        <v>0</v>
      </c>
      <c r="N136" s="226">
        <f t="shared" si="35"/>
        <v>0</v>
      </c>
      <c r="O136" s="226">
        <f t="shared" si="35"/>
        <v>0</v>
      </c>
      <c r="P136" s="226">
        <f t="shared" si="35"/>
        <v>0</v>
      </c>
      <c r="Q136" s="226">
        <f t="shared" si="35"/>
        <v>0</v>
      </c>
      <c r="R136" s="226">
        <f t="shared" si="35"/>
        <v>0</v>
      </c>
      <c r="S136" s="226">
        <f t="shared" si="35"/>
        <v>0</v>
      </c>
      <c r="T136" s="226">
        <f t="shared" si="35"/>
        <v>0</v>
      </c>
      <c r="U136" s="226">
        <f t="shared" si="35"/>
        <v>0</v>
      </c>
      <c r="V136" s="226">
        <f t="shared" si="35"/>
        <v>0</v>
      </c>
      <c r="W136" s="226">
        <f t="shared" si="35"/>
        <v>0</v>
      </c>
      <c r="X136" s="226">
        <f t="shared" si="35"/>
        <v>0</v>
      </c>
      <c r="Y136" s="226">
        <f t="shared" si="35"/>
        <v>0</v>
      </c>
      <c r="Z136" s="226">
        <f t="shared" si="35"/>
        <v>0</v>
      </c>
      <c r="AA136" s="226">
        <f t="shared" si="35"/>
        <v>0</v>
      </c>
      <c r="AB136" s="226">
        <f t="shared" si="35"/>
        <v>0</v>
      </c>
      <c r="AC136" s="226">
        <f t="shared" si="35"/>
        <v>0</v>
      </c>
      <c r="AD136" s="226">
        <f t="shared" si="35"/>
        <v>0</v>
      </c>
      <c r="AE136" s="226">
        <f t="shared" si="35"/>
        <v>0</v>
      </c>
      <c r="AF136" s="226">
        <f t="shared" si="35"/>
        <v>0</v>
      </c>
      <c r="AG136" s="226">
        <f t="shared" si="35"/>
        <v>0</v>
      </c>
      <c r="AH136" s="226">
        <f t="shared" si="35"/>
        <v>0</v>
      </c>
      <c r="AI136" s="226">
        <f t="shared" si="35"/>
        <v>0</v>
      </c>
      <c r="AJ136" s="241">
        <f t="shared" si="33"/>
        <v>0</v>
      </c>
      <c r="AK136" s="27"/>
      <c r="AL136" s="16"/>
    </row>
    <row r="137" spans="2:39" ht="12" customHeight="1" thickBot="1" x14ac:dyDescent="0.25">
      <c r="F137" s="17"/>
      <c r="G137" s="17"/>
      <c r="H137" s="17"/>
      <c r="I137" s="17"/>
      <c r="J137" s="17"/>
      <c r="K137" s="17"/>
      <c r="L137" s="17"/>
      <c r="M137" s="17"/>
      <c r="N137" s="17"/>
      <c r="O137" s="17"/>
      <c r="P137" s="17"/>
    </row>
    <row r="138" spans="2:39" ht="12" hidden="1" customHeight="1" x14ac:dyDescent="0.2">
      <c r="B138" s="29" t="s">
        <v>48</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row>
    <row r="139" spans="2:39" ht="53.45" hidden="1" customHeight="1" thickBot="1" x14ac:dyDescent="0.25">
      <c r="B139" s="438"/>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39"/>
      <c r="AI139" s="439"/>
      <c r="AJ139" s="440"/>
    </row>
    <row r="140" spans="2:39" ht="12" hidden="1" customHeight="1" thickBot="1" x14ac:dyDescent="0.25">
      <c r="B140" s="32"/>
      <c r="C140" s="16"/>
      <c r="D140" s="33"/>
    </row>
    <row r="141" spans="2:39" ht="12.95" customHeight="1" thickTop="1" thickBot="1" x14ac:dyDescent="0.25">
      <c r="B141" s="34" t="s">
        <v>36</v>
      </c>
      <c r="C141" s="35"/>
      <c r="D141" s="36"/>
      <c r="E141" s="430" t="s">
        <v>144</v>
      </c>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2"/>
      <c r="AK141" s="147"/>
      <c r="AL141" s="147"/>
      <c r="AM141" s="147"/>
    </row>
    <row r="142" spans="2:39" ht="24" customHeight="1" thickBot="1" x14ac:dyDescent="0.25">
      <c r="B142" s="445" t="s">
        <v>133</v>
      </c>
      <c r="C142" s="446"/>
      <c r="D142" s="36"/>
      <c r="E142" s="433"/>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5"/>
    </row>
    <row r="143" spans="2:39" ht="12" customHeight="1" x14ac:dyDescent="0.2">
      <c r="B143" s="37"/>
      <c r="C143" s="32"/>
      <c r="D143" s="36"/>
    </row>
    <row r="144" spans="2:39" ht="15.6" customHeight="1" x14ac:dyDescent="0.2">
      <c r="B144" s="38" t="s">
        <v>10</v>
      </c>
      <c r="C144" s="436" t="s">
        <v>92</v>
      </c>
      <c r="D144" s="437"/>
      <c r="E144" s="437"/>
      <c r="F144" s="437"/>
      <c r="G144" s="437"/>
      <c r="H144" s="437"/>
      <c r="I144" s="437"/>
      <c r="J144" s="39"/>
      <c r="K144" s="39"/>
      <c r="L144" s="85" t="s">
        <v>17</v>
      </c>
      <c r="M144" s="85"/>
      <c r="N144" s="85"/>
      <c r="O144" s="436" t="s">
        <v>98</v>
      </c>
      <c r="P144" s="436"/>
      <c r="Q144" s="436"/>
      <c r="R144" s="436"/>
      <c r="S144" s="436"/>
      <c r="T144" s="436"/>
      <c r="U144" s="436"/>
      <c r="V144" s="436"/>
      <c r="W144" s="436"/>
      <c r="X144" s="436"/>
      <c r="Y144" s="436"/>
      <c r="AB144" s="85" t="s">
        <v>17</v>
      </c>
      <c r="AC144" s="85"/>
      <c r="AD144" s="85"/>
      <c r="AE144" s="436" t="s">
        <v>93</v>
      </c>
      <c r="AF144" s="436"/>
      <c r="AG144" s="436"/>
      <c r="AH144" s="436"/>
      <c r="AI144" s="436"/>
      <c r="AJ144" s="436"/>
      <c r="AK144" s="436"/>
      <c r="AL144" s="436"/>
    </row>
    <row r="145" spans="2:39" ht="9" customHeight="1" x14ac:dyDescent="0.2">
      <c r="C145" s="40"/>
      <c r="D145" s="41"/>
      <c r="F145" s="84"/>
      <c r="G145" s="84"/>
      <c r="H145" s="84"/>
      <c r="I145" s="84"/>
      <c r="J145" s="84"/>
      <c r="K145" s="84"/>
      <c r="L145" s="38"/>
      <c r="M145" s="39"/>
      <c r="N145" s="39"/>
      <c r="O145" s="40"/>
      <c r="AB145" s="38"/>
      <c r="AC145" s="39"/>
      <c r="AD145" s="39"/>
      <c r="AE145" s="40"/>
    </row>
    <row r="146" spans="2:39" ht="17.45" customHeight="1" x14ac:dyDescent="0.2">
      <c r="B146" s="38" t="s">
        <v>45</v>
      </c>
      <c r="C146" s="92" t="s">
        <v>95</v>
      </c>
      <c r="D146" s="39"/>
      <c r="E146" s="39"/>
      <c r="F146" s="39"/>
      <c r="G146" s="39"/>
      <c r="H146" s="39"/>
      <c r="I146" s="39"/>
      <c r="L146" s="85" t="s">
        <v>45</v>
      </c>
      <c r="M146" s="85"/>
      <c r="N146" s="85"/>
      <c r="O146" s="436" t="s">
        <v>95</v>
      </c>
      <c r="P146" s="436"/>
      <c r="Q146" s="436"/>
      <c r="R146" s="436"/>
      <c r="S146" s="39"/>
      <c r="T146" s="39"/>
      <c r="U146" s="39"/>
      <c r="V146" s="39"/>
      <c r="W146" s="39"/>
      <c r="X146" s="39"/>
      <c r="Y146" s="39"/>
      <c r="AB146" s="85" t="s">
        <v>45</v>
      </c>
      <c r="AC146" s="85"/>
      <c r="AD146" s="85"/>
      <c r="AE146" s="436" t="s">
        <v>95</v>
      </c>
      <c r="AF146" s="436"/>
      <c r="AG146" s="436"/>
      <c r="AH146" s="436"/>
      <c r="AI146" s="39"/>
      <c r="AJ146" s="39"/>
      <c r="AK146" s="39"/>
    </row>
    <row r="147" spans="2:39" ht="40.700000000000003" customHeight="1" x14ac:dyDescent="0.2">
      <c r="B147" s="38" t="s">
        <v>46</v>
      </c>
      <c r="C147" s="427" t="s">
        <v>37</v>
      </c>
      <c r="D147" s="427"/>
      <c r="E147" s="427"/>
      <c r="F147" s="427"/>
      <c r="G147" s="427"/>
      <c r="H147" s="427"/>
      <c r="I147" s="427"/>
      <c r="J147" s="42"/>
      <c r="K147" s="42"/>
      <c r="L147" s="85" t="s">
        <v>46</v>
      </c>
      <c r="M147" s="85"/>
      <c r="N147" s="85"/>
      <c r="O147" s="427" t="s">
        <v>37</v>
      </c>
      <c r="P147" s="427"/>
      <c r="Q147" s="427"/>
      <c r="R147" s="427"/>
      <c r="S147" s="427"/>
      <c r="T147" s="427"/>
      <c r="U147" s="427"/>
      <c r="V147" s="427"/>
      <c r="W147" s="427"/>
      <c r="X147" s="427"/>
      <c r="Y147" s="427"/>
      <c r="AB147" s="85" t="s">
        <v>46</v>
      </c>
      <c r="AC147" s="85"/>
      <c r="AD147" s="85"/>
      <c r="AE147" s="428" t="s">
        <v>94</v>
      </c>
      <c r="AF147" s="428"/>
      <c r="AG147" s="428"/>
      <c r="AH147" s="428"/>
      <c r="AI147" s="428"/>
      <c r="AJ147" s="428"/>
      <c r="AK147" s="428"/>
      <c r="AL147" s="428"/>
      <c r="AM147" s="39"/>
    </row>
    <row r="148" spans="2:39" s="17" customFormat="1" ht="12" customHeight="1" x14ac:dyDescent="0.2">
      <c r="B148" s="43"/>
      <c r="D148" s="44"/>
    </row>
    <row r="149" spans="2:39" ht="12" customHeight="1" x14ac:dyDescent="0.2">
      <c r="E149" s="17"/>
    </row>
    <row r="150" spans="2:39" ht="12" customHeight="1" x14ac:dyDescent="0.2">
      <c r="B150" s="429" t="s">
        <v>109</v>
      </c>
      <c r="C150" s="429"/>
      <c r="D150" s="429"/>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row>
  </sheetData>
  <sheetProtection selectLockedCells="1"/>
  <mergeCells count="168">
    <mergeCell ref="C68:D68"/>
    <mergeCell ref="C11:D11"/>
    <mergeCell ref="C23:D23"/>
    <mergeCell ref="B142:C142"/>
    <mergeCell ref="E10:I10"/>
    <mergeCell ref="E22:I22"/>
    <mergeCell ref="E34:I34"/>
    <mergeCell ref="E46:I46"/>
    <mergeCell ref="E58:I58"/>
    <mergeCell ref="E70:I70"/>
    <mergeCell ref="E82:I82"/>
    <mergeCell ref="E94:I94"/>
    <mergeCell ref="E106:I106"/>
    <mergeCell ref="C24:D24"/>
    <mergeCell ref="C25:D25"/>
    <mergeCell ref="C26:D26"/>
    <mergeCell ref="C27:D27"/>
    <mergeCell ref="C28:D28"/>
    <mergeCell ref="C18:D18"/>
    <mergeCell ref="C19:D19"/>
    <mergeCell ref="C20:D20"/>
    <mergeCell ref="B21:D21"/>
    <mergeCell ref="B22:D22"/>
    <mergeCell ref="B46:D46"/>
    <mergeCell ref="B57:D57"/>
    <mergeCell ref="C29:D29"/>
    <mergeCell ref="C30:D30"/>
    <mergeCell ref="C31:D31"/>
    <mergeCell ref="C32:D32"/>
    <mergeCell ref="B33:D33"/>
    <mergeCell ref="B34:D34"/>
    <mergeCell ref="B1:AK1"/>
    <mergeCell ref="C3:G3"/>
    <mergeCell ref="L4:N4"/>
    <mergeCell ref="P6:Q6"/>
    <mergeCell ref="W6:AA6"/>
    <mergeCell ref="AB6:AC6"/>
    <mergeCell ref="K22:O22"/>
    <mergeCell ref="C12:D12"/>
    <mergeCell ref="C13:D13"/>
    <mergeCell ref="C14:D14"/>
    <mergeCell ref="C15:D15"/>
    <mergeCell ref="C16:D16"/>
    <mergeCell ref="C17:D17"/>
    <mergeCell ref="B8:D8"/>
    <mergeCell ref="AJ8:AJ9"/>
    <mergeCell ref="C9:D9"/>
    <mergeCell ref="B10:D10"/>
    <mergeCell ref="K10:O10"/>
    <mergeCell ref="C40:D40"/>
    <mergeCell ref="C41:D41"/>
    <mergeCell ref="C42:D42"/>
    <mergeCell ref="C43:D43"/>
    <mergeCell ref="C44:D44"/>
    <mergeCell ref="B45:D45"/>
    <mergeCell ref="K34:O34"/>
    <mergeCell ref="C35:D35"/>
    <mergeCell ref="C36:D36"/>
    <mergeCell ref="C37:D37"/>
    <mergeCell ref="C38:D38"/>
    <mergeCell ref="C39:D39"/>
    <mergeCell ref="C51:D51"/>
    <mergeCell ref="C52:D52"/>
    <mergeCell ref="C53:D53"/>
    <mergeCell ref="C54:D54"/>
    <mergeCell ref="C55:D55"/>
    <mergeCell ref="C56:D56"/>
    <mergeCell ref="K46:O46"/>
    <mergeCell ref="C47:D47"/>
    <mergeCell ref="C48:D48"/>
    <mergeCell ref="C49:D49"/>
    <mergeCell ref="C50:D50"/>
    <mergeCell ref="C62:D62"/>
    <mergeCell ref="C63:D63"/>
    <mergeCell ref="C64:D64"/>
    <mergeCell ref="C65:D65"/>
    <mergeCell ref="C66:D66"/>
    <mergeCell ref="C67:D67"/>
    <mergeCell ref="K58:O58"/>
    <mergeCell ref="C59:D59"/>
    <mergeCell ref="C60:D60"/>
    <mergeCell ref="C61:D61"/>
    <mergeCell ref="B58:D58"/>
    <mergeCell ref="C73:D73"/>
    <mergeCell ref="C74:D74"/>
    <mergeCell ref="C75:D75"/>
    <mergeCell ref="C76:D76"/>
    <mergeCell ref="C77:D77"/>
    <mergeCell ref="C78:D78"/>
    <mergeCell ref="B69:D69"/>
    <mergeCell ref="B70:D70"/>
    <mergeCell ref="K70:O70"/>
    <mergeCell ref="C71:D71"/>
    <mergeCell ref="C72:D72"/>
    <mergeCell ref="K94:O94"/>
    <mergeCell ref="C84:D84"/>
    <mergeCell ref="C85:D85"/>
    <mergeCell ref="C86:D86"/>
    <mergeCell ref="C87:D87"/>
    <mergeCell ref="C88:D88"/>
    <mergeCell ref="C89:D89"/>
    <mergeCell ref="C79:D79"/>
    <mergeCell ref="C80:D80"/>
    <mergeCell ref="B81:D81"/>
    <mergeCell ref="B82:D82"/>
    <mergeCell ref="K82:O82"/>
    <mergeCell ref="C83:D83"/>
    <mergeCell ref="C95:D95"/>
    <mergeCell ref="C96:D96"/>
    <mergeCell ref="C97:D97"/>
    <mergeCell ref="C98:D98"/>
    <mergeCell ref="C99:D99"/>
    <mergeCell ref="C100:D100"/>
    <mergeCell ref="C90:D90"/>
    <mergeCell ref="C91:D91"/>
    <mergeCell ref="C92:D92"/>
    <mergeCell ref="B93:D93"/>
    <mergeCell ref="B94:D94"/>
    <mergeCell ref="K106:O106"/>
    <mergeCell ref="C107:D107"/>
    <mergeCell ref="C108:D108"/>
    <mergeCell ref="C109:D109"/>
    <mergeCell ref="C110:D110"/>
    <mergeCell ref="C111:D111"/>
    <mergeCell ref="C101:D101"/>
    <mergeCell ref="C102:D102"/>
    <mergeCell ref="C103:D103"/>
    <mergeCell ref="C104:D104"/>
    <mergeCell ref="B105:D105"/>
    <mergeCell ref="B106:D106"/>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B129:D129"/>
    <mergeCell ref="B130:D130"/>
    <mergeCell ref="B131:D131"/>
    <mergeCell ref="B132:D132"/>
    <mergeCell ref="B133:D133"/>
    <mergeCell ref="B134:D134"/>
    <mergeCell ref="C123:D123"/>
    <mergeCell ref="C124:D124"/>
    <mergeCell ref="C125:D125"/>
    <mergeCell ref="C126:D126"/>
    <mergeCell ref="C127:D127"/>
    <mergeCell ref="C128:D128"/>
    <mergeCell ref="E141:AJ142"/>
    <mergeCell ref="B150:AJ150"/>
    <mergeCell ref="C147:I147"/>
    <mergeCell ref="B135:D135"/>
    <mergeCell ref="B136:D136"/>
    <mergeCell ref="B139:AJ139"/>
    <mergeCell ref="C144:I144"/>
    <mergeCell ref="O147:Y147"/>
    <mergeCell ref="AE147:AL147"/>
    <mergeCell ref="O144:Y144"/>
    <mergeCell ref="AE144:AL144"/>
    <mergeCell ref="O146:R146"/>
    <mergeCell ref="AE146:AH146"/>
  </mergeCells>
  <conditionalFormatting sqref="F9:AI9">
    <cfRule type="expression" dxfId="110" priority="35">
      <formula>F$9="sun"</formula>
    </cfRule>
  </conditionalFormatting>
  <conditionalFormatting sqref="E9">
    <cfRule type="expression" dxfId="109" priority="34">
      <formula>E$9="sun"</formula>
    </cfRule>
  </conditionalFormatting>
  <conditionalFormatting sqref="E8:AI8">
    <cfRule type="expression" dxfId="108" priority="33">
      <formula>E$9="sun"</formula>
    </cfRule>
  </conditionalFormatting>
  <conditionalFormatting sqref="E119:AI129">
    <cfRule type="expression" dxfId="107" priority="32">
      <formula>E$9="sun"</formula>
    </cfRule>
  </conditionalFormatting>
  <conditionalFormatting sqref="E119:AI129">
    <cfRule type="expression" dxfId="106" priority="30">
      <formula>E$9="sat"</formula>
    </cfRule>
    <cfRule type="expression" dxfId="105" priority="31">
      <formula>E$9="sun"</formula>
    </cfRule>
  </conditionalFormatting>
  <conditionalFormatting sqref="E130:AI136">
    <cfRule type="expression" dxfId="104" priority="28">
      <formula>E$9="sun"</formula>
    </cfRule>
    <cfRule type="expression" dxfId="103" priority="29">
      <formula>E$9="sat"</formula>
    </cfRule>
  </conditionalFormatting>
  <conditionalFormatting sqref="E107:AI117">
    <cfRule type="expression" dxfId="102" priority="27">
      <formula>E$9="sun"</formula>
    </cfRule>
  </conditionalFormatting>
  <conditionalFormatting sqref="E107:AI117">
    <cfRule type="expression" dxfId="101" priority="25">
      <formula>E$9="sat"</formula>
    </cfRule>
    <cfRule type="expression" dxfId="100" priority="26">
      <formula>E$9="sun"</formula>
    </cfRule>
  </conditionalFormatting>
  <conditionalFormatting sqref="E95:AI105">
    <cfRule type="expression" dxfId="99" priority="24">
      <formula>E$9="sun"</formula>
    </cfRule>
  </conditionalFormatting>
  <conditionalFormatting sqref="E95:AI105">
    <cfRule type="expression" dxfId="98" priority="22">
      <formula>E$9="sat"</formula>
    </cfRule>
    <cfRule type="expression" dxfId="97" priority="23">
      <formula>E$9="sun"</formula>
    </cfRule>
  </conditionalFormatting>
  <conditionalFormatting sqref="E83:AI93">
    <cfRule type="expression" dxfId="96" priority="21">
      <formula>E$9="sun"</formula>
    </cfRule>
  </conditionalFormatting>
  <conditionalFormatting sqref="E83:AI93">
    <cfRule type="expression" dxfId="95" priority="19">
      <formula>E$9="sat"</formula>
    </cfRule>
    <cfRule type="expression" dxfId="94" priority="20">
      <formula>E$9="sun"</formula>
    </cfRule>
  </conditionalFormatting>
  <conditionalFormatting sqref="E71:AI81">
    <cfRule type="expression" dxfId="93" priority="18">
      <formula>E$9="sun"</formula>
    </cfRule>
  </conditionalFormatting>
  <conditionalFormatting sqref="E71:AI81">
    <cfRule type="expression" dxfId="92" priority="16">
      <formula>E$9="sat"</formula>
    </cfRule>
    <cfRule type="expression" dxfId="91" priority="17">
      <formula>E$9="sun"</formula>
    </cfRule>
  </conditionalFormatting>
  <conditionalFormatting sqref="E59:AI69">
    <cfRule type="expression" dxfId="90" priority="15">
      <formula>E$9="sun"</formula>
    </cfRule>
  </conditionalFormatting>
  <conditionalFormatting sqref="E59:AI69">
    <cfRule type="expression" dxfId="89" priority="13">
      <formula>E$9="sat"</formula>
    </cfRule>
    <cfRule type="expression" dxfId="88" priority="14">
      <formula>E$9="sun"</formula>
    </cfRule>
  </conditionalFormatting>
  <conditionalFormatting sqref="E11:AI21">
    <cfRule type="expression" dxfId="87" priority="1">
      <formula>E$9="sat"</formula>
    </cfRule>
    <cfRule type="expression" dxfId="86" priority="2">
      <formula>E$9="sun"</formula>
    </cfRule>
  </conditionalFormatting>
  <conditionalFormatting sqref="E47:AI57">
    <cfRule type="expression" dxfId="85" priority="12">
      <formula>E$9="sun"</formula>
    </cfRule>
  </conditionalFormatting>
  <conditionalFormatting sqref="E47:AI57">
    <cfRule type="expression" dxfId="84" priority="10">
      <formula>E$9="sat"</formula>
    </cfRule>
    <cfRule type="expression" dxfId="83" priority="11">
      <formula>E$9="sun"</formula>
    </cfRule>
  </conditionalFormatting>
  <conditionalFormatting sqref="E35:AI45">
    <cfRule type="expression" dxfId="82" priority="9">
      <formula>E$9="sun"</formula>
    </cfRule>
  </conditionalFormatting>
  <conditionalFormatting sqref="E35:AI45">
    <cfRule type="expression" dxfId="81" priority="7">
      <formula>E$9="sat"</formula>
    </cfRule>
    <cfRule type="expression" dxfId="80" priority="8">
      <formula>E$9="sun"</formula>
    </cfRule>
  </conditionalFormatting>
  <conditionalFormatting sqref="E23:AI33">
    <cfRule type="expression" dxfId="79" priority="6">
      <formula>E$9="sun"</formula>
    </cfRule>
  </conditionalFormatting>
  <conditionalFormatting sqref="E23:AI33">
    <cfRule type="expression" dxfId="78" priority="4">
      <formula>E$9="sat"</formula>
    </cfRule>
    <cfRule type="expression" dxfId="77" priority="5">
      <formula>E$9="sun"</formula>
    </cfRule>
  </conditionalFormatting>
  <conditionalFormatting sqref="E11:AI21">
    <cfRule type="expression" dxfId="76" priority="3">
      <formula>E$9="sun"</formula>
    </cfRule>
  </conditionalFormatting>
  <printOptions horizontalCentered="1" verticalCentered="1"/>
  <pageMargins left="0.74803149606299213" right="0.74803149606299213" top="0.98425196850393704" bottom="0.98425196850393704" header="0.51181102362204722" footer="0.51181102362204722"/>
  <pageSetup paperSize="9" scale="68" orientation="landscape" r:id="rId1"/>
  <headerFooter alignWithMargins="0"/>
  <ignoredErrors>
    <ignoredError sqref="AJ1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AP150"/>
  <sheetViews>
    <sheetView showGridLines="0" showZeros="0" topLeftCell="A7" zoomScale="110" zoomScaleNormal="110" zoomScaleSheetLayoutView="90" workbookViewId="0">
      <selection activeCell="E141" sqref="E141:AJ142"/>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7" width="4.42578125" style="12" customWidth="1"/>
    <col min="8" max="8" width="5" style="12" customWidth="1"/>
    <col min="9" max="34" width="4.42578125" style="12" customWidth="1"/>
    <col min="35" max="35" width="3.5703125" style="12" hidden="1" customWidth="1"/>
    <col min="36" max="36" width="6" style="12" customWidth="1"/>
    <col min="37" max="37" width="8" style="12" customWidth="1"/>
    <col min="38" max="40" width="5.5703125" style="12"/>
    <col min="41" max="43" width="8.5703125" style="12" customWidth="1"/>
    <col min="44" max="16384" width="5.5703125" style="12"/>
  </cols>
  <sheetData>
    <row r="1" spans="2:38" ht="37.5" customHeight="1" x14ac:dyDescent="0.65">
      <c r="B1" s="375" t="s">
        <v>0</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row>
    <row r="2" spans="2:38" ht="12" customHeight="1" x14ac:dyDescent="0.2">
      <c r="C2" s="13"/>
      <c r="D2" s="13"/>
      <c r="H2" s="354" t="str">
        <f>IF('Basic info &amp; Projects'!$C$2&lt;&gt;"",IF('Basic info &amp; Projects'!$C$9&lt;&gt;"",IF('Basic info &amp; Projects'!$C$11&lt;&gt;"",,"Det saknas obligatoriska uppgifter om forskarens årssemester"),"Det saknas obligatoriska uppgifter om forskarens årsarbetstid"),"Det saknas obligatoriska uppgifter om forskarens namn")</f>
        <v>Det saknas obligatoriska uppgifter om forskarens namn</v>
      </c>
    </row>
    <row r="3" spans="2:38" x14ac:dyDescent="0.2">
      <c r="B3" s="109" t="s">
        <v>1</v>
      </c>
      <c r="C3" s="376">
        <f>'Basic info &amp; Projects'!C2</f>
        <v>0</v>
      </c>
      <c r="D3" s="376"/>
      <c r="E3" s="376"/>
      <c r="F3" s="376"/>
      <c r="G3" s="376"/>
      <c r="H3" s="45"/>
      <c r="I3" s="109" t="s">
        <v>40</v>
      </c>
      <c r="J3" s="45"/>
      <c r="K3" s="141"/>
      <c r="L3" s="135" t="str">
        <f>'Basic info &amp; Projects'!C3</f>
        <v>Hoegskolan i Borås (University of Borås)</v>
      </c>
      <c r="M3" s="142"/>
      <c r="N3" s="142"/>
    </row>
    <row r="4" spans="2:38" ht="10.5" customHeight="1" x14ac:dyDescent="0.2">
      <c r="B4" s="109"/>
      <c r="C4" s="134"/>
      <c r="D4" s="45"/>
      <c r="E4" s="45"/>
      <c r="F4" s="45"/>
      <c r="G4" s="45"/>
      <c r="H4" s="45"/>
      <c r="I4" s="109" t="s">
        <v>79</v>
      </c>
      <c r="J4" s="45"/>
      <c r="K4" s="45"/>
      <c r="L4" s="377">
        <f>'Basic info &amp; Projects'!C4</f>
        <v>999887447</v>
      </c>
      <c r="M4" s="377"/>
      <c r="N4" s="377"/>
      <c r="O4" s="87"/>
      <c r="P4" s="87"/>
    </row>
    <row r="5" spans="2:38" ht="12" customHeight="1" x14ac:dyDescent="0.2">
      <c r="B5" s="109" t="s">
        <v>2</v>
      </c>
      <c r="C5" s="134">
        <f>'Basic info &amp; Projects'!C7</f>
        <v>2021</v>
      </c>
      <c r="D5" s="45"/>
      <c r="E5" s="45"/>
      <c r="F5" s="45"/>
      <c r="G5" s="45"/>
      <c r="H5" s="45"/>
      <c r="I5" s="45"/>
      <c r="J5" s="45"/>
      <c r="K5" s="45"/>
      <c r="L5" s="45"/>
      <c r="M5" s="45"/>
      <c r="N5" s="45"/>
      <c r="AK5" s="16"/>
      <c r="AL5" s="16"/>
    </row>
    <row r="6" spans="2:38" ht="12" customHeight="1" x14ac:dyDescent="0.2">
      <c r="B6" s="109" t="s">
        <v>3</v>
      </c>
      <c r="C6" s="134" t="s">
        <v>16</v>
      </c>
      <c r="D6" s="45"/>
      <c r="E6" s="45"/>
      <c r="F6" s="45"/>
      <c r="G6" s="45"/>
      <c r="H6" s="45"/>
      <c r="I6" s="111" t="s">
        <v>50</v>
      </c>
      <c r="J6" s="111"/>
      <c r="K6" s="111"/>
      <c r="L6" s="111"/>
      <c r="M6" s="111"/>
      <c r="N6" s="111"/>
      <c r="O6" s="66"/>
      <c r="P6" s="378">
        <f>'Basic info &amp; Projects'!C9</f>
        <v>1720</v>
      </c>
      <c r="Q6" s="378"/>
      <c r="W6" s="379" t="s">
        <v>55</v>
      </c>
      <c r="X6" s="379"/>
      <c r="Y6" s="379"/>
      <c r="Z6" s="379"/>
      <c r="AA6" s="379"/>
      <c r="AB6" s="380">
        <v>1</v>
      </c>
      <c r="AC6" s="380"/>
      <c r="AD6" s="15" t="s">
        <v>56</v>
      </c>
      <c r="AE6" s="15"/>
      <c r="AF6" s="15"/>
      <c r="AG6" s="15"/>
      <c r="AH6" s="15"/>
      <c r="AI6" s="15"/>
      <c r="AJ6" s="91"/>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387" t="s">
        <v>12</v>
      </c>
      <c r="C8" s="388"/>
      <c r="D8" s="389"/>
      <c r="E8" s="18">
        <v>1</v>
      </c>
      <c r="F8" s="18">
        <v>2</v>
      </c>
      <c r="G8" s="18">
        <v>3</v>
      </c>
      <c r="H8" s="18">
        <v>4</v>
      </c>
      <c r="I8" s="18">
        <v>5</v>
      </c>
      <c r="J8" s="18">
        <v>6</v>
      </c>
      <c r="K8" s="18">
        <v>7</v>
      </c>
      <c r="L8" s="18">
        <v>8</v>
      </c>
      <c r="M8" s="18">
        <v>9</v>
      </c>
      <c r="N8" s="18">
        <v>10</v>
      </c>
      <c r="O8" s="18">
        <v>11</v>
      </c>
      <c r="P8" s="18">
        <v>12</v>
      </c>
      <c r="Q8" s="18">
        <v>13</v>
      </c>
      <c r="R8" s="18">
        <v>14</v>
      </c>
      <c r="S8" s="18">
        <v>15</v>
      </c>
      <c r="T8" s="18">
        <v>16</v>
      </c>
      <c r="U8" s="18">
        <v>17</v>
      </c>
      <c r="V8" s="18">
        <v>18</v>
      </c>
      <c r="W8" s="18">
        <v>19</v>
      </c>
      <c r="X8" s="18">
        <v>20</v>
      </c>
      <c r="Y8" s="18">
        <v>21</v>
      </c>
      <c r="Z8" s="18">
        <v>22</v>
      </c>
      <c r="AA8" s="18">
        <v>23</v>
      </c>
      <c r="AB8" s="18">
        <v>24</v>
      </c>
      <c r="AC8" s="18">
        <v>25</v>
      </c>
      <c r="AD8" s="18">
        <v>26</v>
      </c>
      <c r="AE8" s="18">
        <v>27</v>
      </c>
      <c r="AF8" s="18">
        <v>28</v>
      </c>
      <c r="AG8" s="18">
        <v>29</v>
      </c>
      <c r="AH8" s="18">
        <v>30</v>
      </c>
      <c r="AI8" s="130">
        <v>31</v>
      </c>
      <c r="AJ8" s="390" t="s">
        <v>11</v>
      </c>
      <c r="AK8" s="19"/>
      <c r="AL8" s="16"/>
    </row>
    <row r="9" spans="2:38" ht="12" customHeight="1" thickBot="1" x14ac:dyDescent="0.25">
      <c r="B9" s="78" t="s">
        <v>27</v>
      </c>
      <c r="C9" s="392" t="s">
        <v>28</v>
      </c>
      <c r="D9" s="393"/>
      <c r="E9" s="79" t="s">
        <v>31</v>
      </c>
      <c r="F9" s="79" t="str">
        <f>IF($E$9="mon",Weekdays!B2,IF($E$9="tue",Weekdays!B3,IF($E$9="wed",Weekdays!B4,IF($E$9="thu",Weekdays!B5,IF($E$9="fri",Weekdays!B6,IF($E$9="sat",Weekdays!B7,IF($E$9="sun",Weekdays!B8,)))))))</f>
        <v>Tue</v>
      </c>
      <c r="G9" s="79" t="str">
        <f>IF($E$9="mon",Weekdays!C2,IF($E$9="tue",Weekdays!C3,IF($E$9="wed",Weekdays!C4,IF($E$9="thu",Weekdays!C5,IF($E$9="fri",Weekdays!C6,IF($E$9="sat",Weekdays!C7,IF($E$9="sun",Weekdays!C8,)))))))</f>
        <v>Wed</v>
      </c>
      <c r="H9" s="79" t="str">
        <f>IF($E$9="mon",Weekdays!D2,IF($E$9="tue",Weekdays!D3,IF($E$9="wed",Weekdays!D4,IF($E$9="thu",Weekdays!D5,IF($E$9="fri",Weekdays!D6,IF($E$9="sat",Weekdays!D7,IF($E$9="sun",Weekdays!D8,)))))))</f>
        <v>Thu</v>
      </c>
      <c r="I9" s="79" t="str">
        <f>IF($E$9="mon",Weekdays!E2,IF($E$9="tue",Weekdays!E3,IF($E$9="wed",Weekdays!E4,IF($E$9="thu",Weekdays!E5,IF($E$9="fri",Weekdays!E6,IF($E$9="sat",Weekdays!E7,IF($E$9="sun",Weekdays!E8,)))))))</f>
        <v>Fri</v>
      </c>
      <c r="J9" s="79" t="str">
        <f>IF($E$9="mon",Weekdays!F2,IF($E$9="tue",Weekdays!F3,IF($E$9="wed",Weekdays!F4,IF($E$9="thu",Weekdays!F5,IF($E$9="fri",Weekdays!F6,IF($E$9="sat",Weekdays!F7,IF($E$9="sun",Weekdays!F8,)))))))</f>
        <v>Sat</v>
      </c>
      <c r="K9" s="79" t="str">
        <f>IF($E$9="mon",Weekdays!G2,IF($E$9="tue",Weekdays!G3,IF($E$9="wed",Weekdays!G4,IF($E$9="thu",Weekdays!G5,IF($E$9="fri",Weekdays!G6,IF($E$9="sat",Weekdays!G7,IF($E$9="sun",Weekdays!G8,)))))))</f>
        <v>Sun</v>
      </c>
      <c r="L9" s="79" t="str">
        <f>IF($E$9="mon",Weekdays!H2,IF($E$9="tue",Weekdays!H3,IF($E$9="wed",Weekdays!H4,IF($E$9="thu",Weekdays!H5,IF($E$9="fri",Weekdays!H6,IF($E$9="sat",Weekdays!H7,IF($E$9="sun",Weekdays!H8,)))))))</f>
        <v>Mon</v>
      </c>
      <c r="M9" s="79" t="str">
        <f>IF($E$9="mon",Weekdays!I2,IF($E$9="tue",Weekdays!I3,IF($E$9="wed",Weekdays!I4,IF($E$9="thu",Weekdays!I5,IF($E$9="fri",Weekdays!I6,IF($E$9="sat",Weekdays!I7,IF($E$9="sun",Weekdays!I8,)))))))</f>
        <v>Tue</v>
      </c>
      <c r="N9" s="79" t="str">
        <f>IF($E$9="mon",Weekdays!J2,IF($E$9="tue",Weekdays!J3,IF($E$9="wed",Weekdays!J4,IF($E$9="thu",Weekdays!J5,IF($E$9="fri",Weekdays!J6,IF($E$9="sat",Weekdays!J7,IF($E$9="sun",Weekdays!J8,)))))))</f>
        <v>Wed</v>
      </c>
      <c r="O9" s="79" t="str">
        <f>IF($E$9="mon",Weekdays!K2,IF($E$9="tue",Weekdays!K3,IF($E$9="wed",Weekdays!K4,IF($E$9="thu",Weekdays!K5,IF($E$9="fri",Weekdays!K6,IF($E$9="sat",Weekdays!K7,IF($E$9="sun",Weekdays!K8,)))))))</f>
        <v>Thu</v>
      </c>
      <c r="P9" s="79" t="str">
        <f>IF($E$9="mon",Weekdays!L2,IF($E$9="tue",Weekdays!L3,IF($E$9="wed",Weekdays!L4,IF($E$9="thu",Weekdays!L5,IF($E$9="fri",Weekdays!L6,IF($E$9="sat",Weekdays!L7,IF($E$9="sun",Weekdays!L8,)))))))</f>
        <v>Fri</v>
      </c>
      <c r="Q9" s="79" t="str">
        <f>IF($E$9="mon",Weekdays!M2,IF($E$9="tue",Weekdays!M3,IF($E$9="wed",Weekdays!M4,IF($E$9="thu",Weekdays!M5,IF($E$9="fri",Weekdays!M6,IF($E$9="sat",Weekdays!M7,IF($E$9="sun",Weekdays!M8,)))))))</f>
        <v>Sat</v>
      </c>
      <c r="R9" s="79" t="str">
        <f>IF($E$9="mon",Weekdays!N2,IF($E$9="tue",Weekdays!N3,IF($E$9="wed",Weekdays!N4,IF($E$9="thu",Weekdays!N5,IF($E$9="fri",Weekdays!N6,IF($E$9="sat",Weekdays!N7,IF($E$9="sun",Weekdays!N8,)))))))</f>
        <v>Sun</v>
      </c>
      <c r="S9" s="79" t="str">
        <f>IF($E$9="mon",Weekdays!O2,IF($E$9="tue",Weekdays!O3,IF($E$9="wed",Weekdays!O4,IF($E$9="thu",Weekdays!O5,IF($E$9="fri",Weekdays!O6,IF($E$9="sat",Weekdays!O7,IF($E$9="sun",Weekdays!O8,)))))))</f>
        <v>Mon</v>
      </c>
      <c r="T9" s="79" t="str">
        <f>IF($E$9="mon",Weekdays!P2,IF($E$9="tue",Weekdays!P3,IF($E$9="wed",Weekdays!P4,IF($E$9="thu",Weekdays!P5,IF($E$9="fri",Weekdays!P6,IF($E$9="sat",Weekdays!P7,IF($E$9="sun",Weekdays!P8,)))))))</f>
        <v>Tue</v>
      </c>
      <c r="U9" s="79" t="str">
        <f>IF($E$9="mon",Weekdays!Q2,IF($E$9="tue",Weekdays!Q3,IF($E$9="wed",Weekdays!Q4,IF($E$9="thu",Weekdays!Q5,IF($E$9="fri",Weekdays!Q6,IF($E$9="sat",Weekdays!Q7,IF($E$9="sun",Weekdays!Q8,)))))))</f>
        <v>Wed</v>
      </c>
      <c r="V9" s="79" t="str">
        <f>IF($E$9="mon",Weekdays!R2,IF($E$9="tue",Weekdays!R3,IF($E$9="wed",Weekdays!R4,IF($E$9="thu",Weekdays!R5,IF($E$9="fri",Weekdays!R6,IF($E$9="sat",Weekdays!R7,IF($E$9="sun",Weekdays!R8,)))))))</f>
        <v>Thu</v>
      </c>
      <c r="W9" s="79" t="str">
        <f>IF($E$9="mon",Weekdays!S2,IF($E$9="tue",Weekdays!S3,IF($E$9="wed",Weekdays!S4,IF($E$9="thu",Weekdays!S5,IF($E$9="fri",Weekdays!S6,IF($E$9="sat",Weekdays!S7,IF($E$9="sun",Weekdays!S8,)))))))</f>
        <v>Fri</v>
      </c>
      <c r="X9" s="79" t="str">
        <f>IF($E$9="mon",Weekdays!T2,IF($E$9="tue",Weekdays!T3,IF($E$9="wed",Weekdays!T4,IF($E$9="thu",Weekdays!T5,IF($E$9="fri",Weekdays!T6,IF($E$9="sat",Weekdays!T7,IF($E$9="sun",Weekdays!T8,)))))))</f>
        <v>Sat</v>
      </c>
      <c r="Y9" s="79" t="str">
        <f>IF($E$9="mon",Weekdays!U2,IF($E$9="tue",Weekdays!U3,IF($E$9="wed",Weekdays!U4,IF($E$9="thu",Weekdays!U5,IF($E$9="fri",Weekdays!U6,IF($E$9="sat",Weekdays!U7,IF($E$9="sun",Weekdays!U8,)))))))</f>
        <v>Sun</v>
      </c>
      <c r="Z9" s="79" t="str">
        <f>IF($E$9="mon",Weekdays!V2,IF($E$9="tue",Weekdays!V3,IF($E$9="wed",Weekdays!V4,IF($E$9="thu",Weekdays!V5,IF($E$9="fri",Weekdays!V6,IF($E$9="sat",Weekdays!V7,IF($E$9="sun",Weekdays!V8,)))))))</f>
        <v>Mon</v>
      </c>
      <c r="AA9" s="79" t="str">
        <f>IF($E$9="mon",Weekdays!W2,IF($E$9="tue",Weekdays!W3,IF($E$9="wed",Weekdays!W4,IF($E$9="thu",Weekdays!W5,IF($E$9="fri",Weekdays!W6,IF($E$9="sat",Weekdays!W7,IF($E$9="sun",Weekdays!W8,)))))))</f>
        <v>Tue</v>
      </c>
      <c r="AB9" s="79" t="str">
        <f>IF($E$9="mon",Weekdays!X2,IF($E$9="tue",Weekdays!X3,IF($E$9="wed",Weekdays!X4,IF($E$9="thu",Weekdays!X5,IF($E$9="fri",Weekdays!X6,IF($E$9="sat",Weekdays!X7,IF($E$9="sun",Weekdays!X8,)))))))</f>
        <v>Wed</v>
      </c>
      <c r="AC9" s="79" t="str">
        <f>IF($E$9="mon",Weekdays!Y2,IF($E$9="tue",Weekdays!Y3,IF($E$9="wed",Weekdays!Y4,IF($E$9="thu",Weekdays!Y5,IF($E$9="fri",Weekdays!Y6,IF($E$9="sat",Weekdays!Y7,IF($E$9="sun",Weekdays!Y8,)))))))</f>
        <v>Thu</v>
      </c>
      <c r="AD9" s="79" t="str">
        <f>IF($E$9="mon",Weekdays!Z2,IF($E$9="tue",Weekdays!Z3,IF($E$9="wed",Weekdays!Z4,IF($E$9="thu",Weekdays!Z5,IF($E$9="fri",Weekdays!Z6,IF($E$9="sat",Weekdays!Z7,IF($E$9="sun",Weekdays!Z8,)))))))</f>
        <v>Fri</v>
      </c>
      <c r="AE9" s="79" t="str">
        <f>IF($E$9="mon",Weekdays!AA2,IF($E$9="tue",Weekdays!AA3,IF($E$9="wed",Weekdays!AA4,IF($E$9="thu",Weekdays!AA5,IF($E$9="fri",Weekdays!AA6,IF($E$9="sat",Weekdays!AA7,IF($E$9="sun",Weekdays!AA8,)))))))</f>
        <v>Sat</v>
      </c>
      <c r="AF9" s="79" t="str">
        <f>IF($E$9="mon",Weekdays!AB2,IF($E$9="tue",Weekdays!AB3,IF($E$9="wed",Weekdays!AB4,IF($E$9="thu",Weekdays!AB5,IF($E$9="fri",Weekdays!AB6,IF($E$9="sat",Weekdays!AB7,IF($E$9="sun",Weekdays!AB8,)))))))</f>
        <v>Sun</v>
      </c>
      <c r="AG9" s="79" t="str">
        <f>IF($E$9="mon",Weekdays!AC2,IF($E$9="tue",Weekdays!AC3,IF($E$9="wed",Weekdays!AC4,IF($E$9="thu",Weekdays!AC5,IF($E$9="fri",Weekdays!AC6,IF($E$9="sat",Weekdays!AC7,IF($E$9="sun",Weekdays!AC8,)))))))</f>
        <v>Mon</v>
      </c>
      <c r="AH9" s="79" t="str">
        <f>IF($E$9="mon",Weekdays!AD2,IF($E$9="tue",Weekdays!AD3,IF($E$9="wed",Weekdays!AD4,IF($E$9="thu",Weekdays!AD5,IF($E$9="fri",Weekdays!AD6,IF($E$9="sat",Weekdays!AD7,IF($E$9="sun",Weekdays!AD8,)))))))</f>
        <v>Tue</v>
      </c>
      <c r="AI9" s="131"/>
      <c r="AJ9" s="391"/>
      <c r="AK9" s="20"/>
      <c r="AL9" s="16"/>
    </row>
    <row r="10" spans="2:38" ht="12.6" customHeight="1" outlineLevel="1" x14ac:dyDescent="0.2">
      <c r="B10" s="394" t="s">
        <v>78</v>
      </c>
      <c r="C10" s="395"/>
      <c r="D10" s="395"/>
      <c r="E10" s="455">
        <f>'Basic info &amp; Projects'!C18</f>
        <v>0</v>
      </c>
      <c r="F10" s="455"/>
      <c r="G10" s="455"/>
      <c r="H10" s="455"/>
      <c r="I10" s="455"/>
      <c r="J10" s="264"/>
      <c r="K10" s="456" t="s">
        <v>77</v>
      </c>
      <c r="L10" s="456"/>
      <c r="M10" s="456"/>
      <c r="N10" s="456"/>
      <c r="O10" s="456"/>
      <c r="P10" s="262">
        <f>'Basic info &amp; Projects'!C16</f>
        <v>0</v>
      </c>
      <c r="Q10" s="215"/>
      <c r="R10" s="212"/>
      <c r="S10" s="212"/>
      <c r="T10" s="212"/>
      <c r="U10" s="212"/>
      <c r="V10" s="212"/>
      <c r="W10" s="212"/>
      <c r="X10" s="356" t="str">
        <f>IF(AJ21&gt;0,IF('Basic info &amp; Projects'!$C$18&lt;&gt;"",IF('Basic info &amp; Projects'!$C$16&lt;&gt;"",,"Required information about the project namne is missing"),"Required information about the project Grant Agreement number is missing"),"")</f>
        <v/>
      </c>
      <c r="Y10" s="212"/>
      <c r="Z10" s="212"/>
      <c r="AA10" s="212"/>
      <c r="AB10" s="212"/>
      <c r="AC10" s="212"/>
      <c r="AD10" s="212"/>
      <c r="AE10" s="213"/>
      <c r="AF10" s="212"/>
      <c r="AG10" s="212"/>
      <c r="AH10" s="212"/>
      <c r="AI10" s="212"/>
      <c r="AJ10" s="235"/>
      <c r="AK10" s="20"/>
      <c r="AL10" s="16"/>
    </row>
    <row r="11" spans="2:38" ht="12.95" customHeight="1" outlineLevel="1" x14ac:dyDescent="0.2">
      <c r="B11" s="21" t="s">
        <v>4</v>
      </c>
      <c r="C11" s="381"/>
      <c r="D11" s="44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228"/>
      <c r="AJ11" s="202">
        <f>SUM(E11:AI11)</f>
        <v>0</v>
      </c>
      <c r="AK11" s="22"/>
      <c r="AL11" s="16"/>
    </row>
    <row r="12" spans="2:38" ht="12.95" customHeight="1" outlineLevel="1" x14ac:dyDescent="0.2">
      <c r="B12" s="23" t="s">
        <v>6</v>
      </c>
      <c r="C12" s="381"/>
      <c r="D12" s="44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228"/>
      <c r="AJ12" s="202">
        <f>SUM(E12:AI12)</f>
        <v>0</v>
      </c>
      <c r="AK12" s="22"/>
      <c r="AL12" s="16"/>
    </row>
    <row r="13" spans="2:38" ht="12.95" customHeight="1" outlineLevel="1" x14ac:dyDescent="0.2">
      <c r="B13" s="25" t="s">
        <v>5</v>
      </c>
      <c r="C13" s="383"/>
      <c r="D13" s="442"/>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230"/>
      <c r="AJ13" s="202">
        <f t="shared" ref="AJ13:AJ18" si="0">SUM(E13:AI13)</f>
        <v>0</v>
      </c>
      <c r="AK13" s="22"/>
      <c r="AL13" s="16"/>
    </row>
    <row r="14" spans="2:38" ht="12.95" customHeight="1" outlineLevel="1" x14ac:dyDescent="0.2">
      <c r="B14" s="25" t="s">
        <v>8</v>
      </c>
      <c r="C14" s="383"/>
      <c r="D14" s="442"/>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230"/>
      <c r="AJ14" s="202">
        <f t="shared" si="0"/>
        <v>0</v>
      </c>
      <c r="AK14" s="22"/>
      <c r="AL14" s="16"/>
    </row>
    <row r="15" spans="2:38" ht="12.95" customHeight="1" outlineLevel="1" x14ac:dyDescent="0.2">
      <c r="B15" s="25" t="s">
        <v>7</v>
      </c>
      <c r="C15" s="383"/>
      <c r="D15" s="442"/>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230"/>
      <c r="AJ15" s="202">
        <f t="shared" si="0"/>
        <v>0</v>
      </c>
      <c r="AK15" s="22"/>
      <c r="AL15" s="16"/>
    </row>
    <row r="16" spans="2:38" ht="12.95" customHeight="1" outlineLevel="1" x14ac:dyDescent="0.2">
      <c r="B16" s="25" t="s">
        <v>9</v>
      </c>
      <c r="C16" s="443"/>
      <c r="D16" s="444"/>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230"/>
      <c r="AJ16" s="202">
        <f t="shared" si="0"/>
        <v>0</v>
      </c>
      <c r="AK16" s="22"/>
      <c r="AL16" s="16"/>
    </row>
    <row r="17" spans="2:38" ht="12.95" customHeight="1" outlineLevel="1" x14ac:dyDescent="0.2">
      <c r="B17" s="25" t="s">
        <v>42</v>
      </c>
      <c r="C17" s="443"/>
      <c r="D17" s="444"/>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230"/>
      <c r="AJ17" s="202">
        <f>SUM(E17:AI17)</f>
        <v>0</v>
      </c>
      <c r="AK17" s="22"/>
      <c r="AL17" s="16"/>
    </row>
    <row r="18" spans="2:38" ht="12.95" customHeight="1" outlineLevel="1" x14ac:dyDescent="0.2">
      <c r="B18" s="25" t="s">
        <v>43</v>
      </c>
      <c r="C18" s="443"/>
      <c r="D18" s="444"/>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230"/>
      <c r="AJ18" s="202">
        <f t="shared" si="0"/>
        <v>0</v>
      </c>
      <c r="AK18" s="22"/>
      <c r="AL18" s="16"/>
    </row>
    <row r="19" spans="2:38" ht="12.95" customHeight="1" outlineLevel="1" x14ac:dyDescent="0.2">
      <c r="B19" s="25" t="s">
        <v>44</v>
      </c>
      <c r="C19" s="443"/>
      <c r="D19" s="444"/>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228"/>
      <c r="AJ19" s="202">
        <f>SUM(E19:AI19)</f>
        <v>0</v>
      </c>
      <c r="AK19" s="22"/>
      <c r="AL19" s="16"/>
    </row>
    <row r="20" spans="2:38" ht="12.95" customHeight="1" outlineLevel="1" x14ac:dyDescent="0.2">
      <c r="B20" s="67" t="s">
        <v>47</v>
      </c>
      <c r="C20" s="447"/>
      <c r="D20" s="448"/>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232"/>
      <c r="AJ20" s="205">
        <f>SUM(E20:AI20)</f>
        <v>0</v>
      </c>
      <c r="AK20" s="22"/>
      <c r="AL20" s="16"/>
    </row>
    <row r="21" spans="2:38" s="45" customFormat="1" ht="12.95" customHeight="1" x14ac:dyDescent="0.2">
      <c r="B21" s="403" t="str">
        <f>CONCATENATE("Total hours project 1: GA "&amp;E10)</f>
        <v>Total hours project 1: GA 0</v>
      </c>
      <c r="C21" s="404"/>
      <c r="D21" s="405"/>
      <c r="E21" s="207">
        <f t="shared" ref="E21:AH21" si="1">SUM(E11:E20)</f>
        <v>0</v>
      </c>
      <c r="F21" s="207">
        <f t="shared" si="1"/>
        <v>0</v>
      </c>
      <c r="G21" s="207">
        <f t="shared" si="1"/>
        <v>0</v>
      </c>
      <c r="H21" s="207">
        <f t="shared" si="1"/>
        <v>0</v>
      </c>
      <c r="I21" s="207">
        <f t="shared" si="1"/>
        <v>0</v>
      </c>
      <c r="J21" s="207">
        <f t="shared" si="1"/>
        <v>0</v>
      </c>
      <c r="K21" s="207">
        <f t="shared" si="1"/>
        <v>0</v>
      </c>
      <c r="L21" s="207">
        <f t="shared" si="1"/>
        <v>0</v>
      </c>
      <c r="M21" s="207">
        <f t="shared" si="1"/>
        <v>0</v>
      </c>
      <c r="N21" s="207">
        <f t="shared" si="1"/>
        <v>0</v>
      </c>
      <c r="O21" s="207">
        <f t="shared" si="1"/>
        <v>0</v>
      </c>
      <c r="P21" s="207">
        <f t="shared" si="1"/>
        <v>0</v>
      </c>
      <c r="Q21" s="207">
        <f t="shared" si="1"/>
        <v>0</v>
      </c>
      <c r="R21" s="207">
        <f t="shared" si="1"/>
        <v>0</v>
      </c>
      <c r="S21" s="207">
        <f t="shared" si="1"/>
        <v>0</v>
      </c>
      <c r="T21" s="207">
        <f t="shared" si="1"/>
        <v>0</v>
      </c>
      <c r="U21" s="207">
        <f t="shared" si="1"/>
        <v>0</v>
      </c>
      <c r="V21" s="207">
        <f t="shared" si="1"/>
        <v>0</v>
      </c>
      <c r="W21" s="207">
        <f t="shared" si="1"/>
        <v>0</v>
      </c>
      <c r="X21" s="207">
        <f t="shared" si="1"/>
        <v>0</v>
      </c>
      <c r="Y21" s="207">
        <f t="shared" si="1"/>
        <v>0</v>
      </c>
      <c r="Z21" s="207">
        <f t="shared" si="1"/>
        <v>0</v>
      </c>
      <c r="AA21" s="207">
        <f t="shared" si="1"/>
        <v>0</v>
      </c>
      <c r="AB21" s="207">
        <f t="shared" si="1"/>
        <v>0</v>
      </c>
      <c r="AC21" s="207">
        <f t="shared" si="1"/>
        <v>0</v>
      </c>
      <c r="AD21" s="207">
        <f t="shared" si="1"/>
        <v>0</v>
      </c>
      <c r="AE21" s="207">
        <f t="shared" si="1"/>
        <v>0</v>
      </c>
      <c r="AF21" s="207">
        <f t="shared" si="1"/>
        <v>0</v>
      </c>
      <c r="AG21" s="207">
        <f t="shared" si="1"/>
        <v>0</v>
      </c>
      <c r="AH21" s="207">
        <f t="shared" si="1"/>
        <v>0</v>
      </c>
      <c r="AI21" s="207">
        <f>SUM(AI11:AI20)</f>
        <v>0</v>
      </c>
      <c r="AJ21" s="208">
        <f>SUM(AJ11:AJ20)</f>
        <v>0</v>
      </c>
      <c r="AK21" s="27"/>
      <c r="AL21" s="16"/>
    </row>
    <row r="22" spans="2:38" ht="12.6" hidden="1" customHeight="1" outlineLevel="1" x14ac:dyDescent="0.2">
      <c r="B22" s="394" t="s">
        <v>78</v>
      </c>
      <c r="C22" s="395"/>
      <c r="D22" s="395"/>
      <c r="E22" s="455">
        <f>'Basic info &amp; Projects'!C23</f>
        <v>0</v>
      </c>
      <c r="F22" s="455"/>
      <c r="G22" s="455"/>
      <c r="H22" s="455"/>
      <c r="I22" s="455"/>
      <c r="J22" s="264"/>
      <c r="K22" s="456" t="s">
        <v>77</v>
      </c>
      <c r="L22" s="456"/>
      <c r="M22" s="456"/>
      <c r="N22" s="456"/>
      <c r="O22" s="456"/>
      <c r="P22" s="262">
        <f>'Basic info &amp; Projects'!C21</f>
        <v>0</v>
      </c>
      <c r="Q22" s="211"/>
      <c r="R22" s="212"/>
      <c r="S22" s="212"/>
      <c r="T22" s="212"/>
      <c r="U22" s="212"/>
      <c r="V22" s="212"/>
      <c r="W22" s="212"/>
      <c r="X22" s="356" t="str">
        <f>IF(AJ33&gt;0,IF('Basic info &amp; Projects'!$C$23&lt;&gt;"",IF('Basic info &amp; Projects'!$C$21&lt;&gt;"",,"Required information about the project namne is missing"),"Required information about the project Grant Agreement number is missing"),"")</f>
        <v/>
      </c>
      <c r="Y22" s="212"/>
      <c r="Z22" s="212"/>
      <c r="AA22" s="212"/>
      <c r="AB22" s="212"/>
      <c r="AC22" s="212"/>
      <c r="AD22" s="212"/>
      <c r="AE22" s="213"/>
      <c r="AF22" s="212"/>
      <c r="AG22" s="212"/>
      <c r="AH22" s="212"/>
      <c r="AI22" s="212"/>
      <c r="AJ22" s="235"/>
      <c r="AK22" s="20"/>
      <c r="AL22" s="16"/>
    </row>
    <row r="23" spans="2:38" ht="12.95" hidden="1" customHeight="1" outlineLevel="1" x14ac:dyDescent="0.2">
      <c r="B23" s="21" t="s">
        <v>4</v>
      </c>
      <c r="C23" s="381"/>
      <c r="D23" s="44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228"/>
      <c r="AJ23" s="202">
        <f>SUM(E23:AI23)</f>
        <v>0</v>
      </c>
      <c r="AK23" s="22"/>
      <c r="AL23" s="16"/>
    </row>
    <row r="24" spans="2:38" ht="12.95" hidden="1" customHeight="1" outlineLevel="1" x14ac:dyDescent="0.2">
      <c r="B24" s="23" t="s">
        <v>6</v>
      </c>
      <c r="C24" s="381"/>
      <c r="D24" s="44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228"/>
      <c r="AJ24" s="202">
        <f>SUM(E24:AI24)</f>
        <v>0</v>
      </c>
      <c r="AK24" s="22"/>
      <c r="AL24" s="16"/>
    </row>
    <row r="25" spans="2:38" ht="12.95" hidden="1" customHeight="1" outlineLevel="1" x14ac:dyDescent="0.2">
      <c r="B25" s="25" t="s">
        <v>5</v>
      </c>
      <c r="C25" s="383"/>
      <c r="D25" s="442"/>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230"/>
      <c r="AJ25" s="202">
        <f t="shared" ref="AJ25:AJ30" si="2">SUM(E25:AI25)</f>
        <v>0</v>
      </c>
      <c r="AK25" s="22"/>
      <c r="AL25" s="16"/>
    </row>
    <row r="26" spans="2:38" ht="12.95" hidden="1" customHeight="1" outlineLevel="1" x14ac:dyDescent="0.2">
      <c r="B26" s="25" t="s">
        <v>8</v>
      </c>
      <c r="C26" s="383"/>
      <c r="D26" s="442"/>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230"/>
      <c r="AJ26" s="202">
        <f t="shared" si="2"/>
        <v>0</v>
      </c>
      <c r="AK26" s="22"/>
      <c r="AL26" s="16"/>
    </row>
    <row r="27" spans="2:38" ht="12.95" hidden="1" customHeight="1" outlineLevel="1" x14ac:dyDescent="0.2">
      <c r="B27" s="25" t="s">
        <v>7</v>
      </c>
      <c r="C27" s="383"/>
      <c r="D27" s="442"/>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230"/>
      <c r="AJ27" s="202">
        <f t="shared" si="2"/>
        <v>0</v>
      </c>
      <c r="AK27" s="22"/>
      <c r="AL27" s="16"/>
    </row>
    <row r="28" spans="2:38" ht="12.95" hidden="1" customHeight="1" outlineLevel="1" x14ac:dyDescent="0.2">
      <c r="B28" s="25" t="s">
        <v>9</v>
      </c>
      <c r="C28" s="443"/>
      <c r="D28" s="444"/>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230"/>
      <c r="AJ28" s="202">
        <f t="shared" si="2"/>
        <v>0</v>
      </c>
      <c r="AK28" s="22"/>
      <c r="AL28" s="16"/>
    </row>
    <row r="29" spans="2:38" ht="12.95" hidden="1" customHeight="1" outlineLevel="1" x14ac:dyDescent="0.2">
      <c r="B29" s="25" t="s">
        <v>42</v>
      </c>
      <c r="C29" s="443"/>
      <c r="D29" s="444"/>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230"/>
      <c r="AJ29" s="202">
        <f t="shared" si="2"/>
        <v>0</v>
      </c>
      <c r="AK29" s="22"/>
      <c r="AL29" s="16"/>
    </row>
    <row r="30" spans="2:38" ht="12.95" hidden="1" customHeight="1" outlineLevel="1" x14ac:dyDescent="0.2">
      <c r="B30" s="25" t="s">
        <v>43</v>
      </c>
      <c r="C30" s="443"/>
      <c r="D30" s="444"/>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230"/>
      <c r="AJ30" s="202">
        <f t="shared" si="2"/>
        <v>0</v>
      </c>
      <c r="AK30" s="22"/>
      <c r="AL30" s="16"/>
    </row>
    <row r="31" spans="2:38" ht="12.95" hidden="1" customHeight="1" outlineLevel="1" x14ac:dyDescent="0.2">
      <c r="B31" s="25" t="s">
        <v>44</v>
      </c>
      <c r="C31" s="443"/>
      <c r="D31" s="444"/>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228"/>
      <c r="AJ31" s="202">
        <f>SUM(E31:AI31)</f>
        <v>0</v>
      </c>
      <c r="AK31" s="22"/>
      <c r="AL31" s="16"/>
    </row>
    <row r="32" spans="2:38" ht="12.95" hidden="1" customHeight="1" outlineLevel="1" x14ac:dyDescent="0.2">
      <c r="B32" s="67" t="s">
        <v>47</v>
      </c>
      <c r="C32" s="447"/>
      <c r="D32" s="448"/>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232"/>
      <c r="AJ32" s="205">
        <f>SUM(E32:AI32)</f>
        <v>0</v>
      </c>
      <c r="AK32" s="22"/>
      <c r="AL32" s="16"/>
    </row>
    <row r="33" spans="2:42" s="45" customFormat="1" ht="12.95" customHeight="1" collapsed="1" x14ac:dyDescent="0.2">
      <c r="B33" s="406" t="str">
        <f>CONCATENATE("Total hours project 2: GA "&amp;E22)</f>
        <v>Total hours project 2: GA 0</v>
      </c>
      <c r="C33" s="407"/>
      <c r="D33" s="408"/>
      <c r="E33" s="207">
        <f t="shared" ref="E33:AH33" si="3">SUM(E23:E32)</f>
        <v>0</v>
      </c>
      <c r="F33" s="207">
        <f t="shared" si="3"/>
        <v>0</v>
      </c>
      <c r="G33" s="207">
        <f t="shared" si="3"/>
        <v>0</v>
      </c>
      <c r="H33" s="207">
        <f t="shared" si="3"/>
        <v>0</v>
      </c>
      <c r="I33" s="207">
        <f t="shared" si="3"/>
        <v>0</v>
      </c>
      <c r="J33" s="207">
        <f t="shared" si="3"/>
        <v>0</v>
      </c>
      <c r="K33" s="207">
        <f t="shared" si="3"/>
        <v>0</v>
      </c>
      <c r="L33" s="207">
        <f t="shared" si="3"/>
        <v>0</v>
      </c>
      <c r="M33" s="207">
        <f t="shared" si="3"/>
        <v>0</v>
      </c>
      <c r="N33" s="207">
        <f t="shared" si="3"/>
        <v>0</v>
      </c>
      <c r="O33" s="207">
        <f t="shared" si="3"/>
        <v>0</v>
      </c>
      <c r="P33" s="207">
        <f t="shared" si="3"/>
        <v>0</v>
      </c>
      <c r="Q33" s="207">
        <f t="shared" si="3"/>
        <v>0</v>
      </c>
      <c r="R33" s="207">
        <f t="shared" si="3"/>
        <v>0</v>
      </c>
      <c r="S33" s="207">
        <f t="shared" si="3"/>
        <v>0</v>
      </c>
      <c r="T33" s="207">
        <f t="shared" si="3"/>
        <v>0</v>
      </c>
      <c r="U33" s="207">
        <f t="shared" si="3"/>
        <v>0</v>
      </c>
      <c r="V33" s="207">
        <f t="shared" si="3"/>
        <v>0</v>
      </c>
      <c r="W33" s="207">
        <f t="shared" si="3"/>
        <v>0</v>
      </c>
      <c r="X33" s="207">
        <f t="shared" si="3"/>
        <v>0</v>
      </c>
      <c r="Y33" s="207">
        <f t="shared" si="3"/>
        <v>0</v>
      </c>
      <c r="Z33" s="207">
        <f t="shared" si="3"/>
        <v>0</v>
      </c>
      <c r="AA33" s="207">
        <f t="shared" si="3"/>
        <v>0</v>
      </c>
      <c r="AB33" s="207">
        <f t="shared" si="3"/>
        <v>0</v>
      </c>
      <c r="AC33" s="207">
        <f t="shared" si="3"/>
        <v>0</v>
      </c>
      <c r="AD33" s="207">
        <f t="shared" si="3"/>
        <v>0</v>
      </c>
      <c r="AE33" s="207">
        <f t="shared" si="3"/>
        <v>0</v>
      </c>
      <c r="AF33" s="207">
        <f t="shared" si="3"/>
        <v>0</v>
      </c>
      <c r="AG33" s="207">
        <f t="shared" si="3"/>
        <v>0</v>
      </c>
      <c r="AH33" s="207">
        <f t="shared" si="3"/>
        <v>0</v>
      </c>
      <c r="AI33" s="207">
        <f>SUM(AI23:AI32)</f>
        <v>0</v>
      </c>
      <c r="AJ33" s="208">
        <f>SUM(AJ23:AJ32)</f>
        <v>0</v>
      </c>
      <c r="AK33" s="27"/>
      <c r="AL33" s="16"/>
    </row>
    <row r="34" spans="2:42" ht="12.6" hidden="1" customHeight="1" outlineLevel="1" x14ac:dyDescent="0.2">
      <c r="B34" s="394" t="s">
        <v>78</v>
      </c>
      <c r="C34" s="395"/>
      <c r="D34" s="395"/>
      <c r="E34" s="455">
        <f>'Basic info &amp; Projects'!C28</f>
        <v>0</v>
      </c>
      <c r="F34" s="455"/>
      <c r="G34" s="455"/>
      <c r="H34" s="455"/>
      <c r="I34" s="455"/>
      <c r="J34" s="264"/>
      <c r="K34" s="456" t="s">
        <v>77</v>
      </c>
      <c r="L34" s="456"/>
      <c r="M34" s="456"/>
      <c r="N34" s="456"/>
      <c r="O34" s="456"/>
      <c r="P34" s="262">
        <f>'Basic info &amp; Projects'!C26</f>
        <v>0</v>
      </c>
      <c r="Q34" s="215"/>
      <c r="R34" s="212"/>
      <c r="S34" s="212"/>
      <c r="T34" s="212"/>
      <c r="U34" s="212"/>
      <c r="V34" s="212"/>
      <c r="W34" s="212"/>
      <c r="X34" s="356" t="str">
        <f>IF(AJ45&gt;0,IF('Basic info &amp; Projects'!$C$28&lt;&gt;"",IF('Basic info &amp; Projects'!$C$26&lt;&gt;"",,"Required information about the project namne is missing"),"Required information about the project Grant Agreement number is missing"),"")</f>
        <v/>
      </c>
      <c r="Y34" s="212"/>
      <c r="Z34" s="212"/>
      <c r="AA34" s="212"/>
      <c r="AB34" s="212"/>
      <c r="AC34" s="212"/>
      <c r="AD34" s="212"/>
      <c r="AE34" s="213"/>
      <c r="AF34" s="212"/>
      <c r="AG34" s="212"/>
      <c r="AH34" s="212"/>
      <c r="AI34" s="212"/>
      <c r="AJ34" s="235"/>
      <c r="AK34" s="20"/>
      <c r="AL34" s="16"/>
    </row>
    <row r="35" spans="2:42" ht="12.95" hidden="1" customHeight="1" outlineLevel="1" x14ac:dyDescent="0.2">
      <c r="B35" s="21" t="s">
        <v>4</v>
      </c>
      <c r="C35" s="381"/>
      <c r="D35" s="44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228"/>
      <c r="AJ35" s="202">
        <f>SUM(E35:AI35)</f>
        <v>0</v>
      </c>
      <c r="AK35" s="22"/>
      <c r="AL35" s="16"/>
    </row>
    <row r="36" spans="2:42" ht="12.95" hidden="1" customHeight="1" outlineLevel="1" x14ac:dyDescent="0.2">
      <c r="B36" s="23" t="s">
        <v>6</v>
      </c>
      <c r="C36" s="381"/>
      <c r="D36" s="44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228"/>
      <c r="AJ36" s="202">
        <f>SUM(E36:AI36)</f>
        <v>0</v>
      </c>
      <c r="AK36" s="22"/>
      <c r="AL36" s="16"/>
    </row>
    <row r="37" spans="2:42" ht="12.95" hidden="1" customHeight="1" outlineLevel="1" x14ac:dyDescent="0.2">
      <c r="B37" s="25" t="s">
        <v>5</v>
      </c>
      <c r="C37" s="383"/>
      <c r="D37" s="442"/>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230"/>
      <c r="AJ37" s="202">
        <f t="shared" ref="AJ37:AJ42" si="4">SUM(E37:AI37)</f>
        <v>0</v>
      </c>
      <c r="AK37" s="22"/>
      <c r="AL37" s="16"/>
    </row>
    <row r="38" spans="2:42" ht="12.95" hidden="1" customHeight="1" outlineLevel="1" x14ac:dyDescent="0.2">
      <c r="B38" s="25" t="s">
        <v>8</v>
      </c>
      <c r="C38" s="383"/>
      <c r="D38" s="442"/>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230"/>
      <c r="AJ38" s="202">
        <f t="shared" si="4"/>
        <v>0</v>
      </c>
      <c r="AK38" s="22"/>
      <c r="AL38" s="16"/>
    </row>
    <row r="39" spans="2:42" ht="12.95" hidden="1" customHeight="1" outlineLevel="1" x14ac:dyDescent="0.2">
      <c r="B39" s="25" t="s">
        <v>7</v>
      </c>
      <c r="C39" s="383"/>
      <c r="D39" s="442"/>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230"/>
      <c r="AJ39" s="202">
        <f t="shared" si="4"/>
        <v>0</v>
      </c>
      <c r="AK39" s="22"/>
      <c r="AL39" s="16"/>
    </row>
    <row r="40" spans="2:42" ht="12.95" hidden="1" customHeight="1" outlineLevel="1" x14ac:dyDescent="0.2">
      <c r="B40" s="25" t="s">
        <v>9</v>
      </c>
      <c r="C40" s="443"/>
      <c r="D40" s="444"/>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230"/>
      <c r="AJ40" s="202">
        <f t="shared" si="4"/>
        <v>0</v>
      </c>
      <c r="AK40" s="22"/>
      <c r="AL40" s="16"/>
    </row>
    <row r="41" spans="2:42" ht="12.95" hidden="1" customHeight="1" outlineLevel="1" x14ac:dyDescent="0.2">
      <c r="B41" s="25" t="s">
        <v>42</v>
      </c>
      <c r="C41" s="443"/>
      <c r="D41" s="444"/>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230"/>
      <c r="AJ41" s="202">
        <f t="shared" si="4"/>
        <v>0</v>
      </c>
      <c r="AK41" s="22"/>
      <c r="AL41" s="16"/>
    </row>
    <row r="42" spans="2:42" ht="12.95" hidden="1" customHeight="1" outlineLevel="1" x14ac:dyDescent="0.2">
      <c r="B42" s="25" t="s">
        <v>43</v>
      </c>
      <c r="C42" s="443"/>
      <c r="D42" s="444"/>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230"/>
      <c r="AJ42" s="202">
        <f t="shared" si="4"/>
        <v>0</v>
      </c>
      <c r="AK42" s="22"/>
      <c r="AL42" s="16"/>
      <c r="AO42" s="17"/>
      <c r="AP42" s="17"/>
    </row>
    <row r="43" spans="2:42" ht="12.95" hidden="1" customHeight="1" outlineLevel="1" x14ac:dyDescent="0.2">
      <c r="B43" s="25" t="s">
        <v>44</v>
      </c>
      <c r="C43" s="443"/>
      <c r="D43" s="444"/>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228"/>
      <c r="AJ43" s="202">
        <f>SUM(E43:AI43)</f>
        <v>0</v>
      </c>
      <c r="AK43" s="22"/>
      <c r="AL43" s="16"/>
      <c r="AO43" s="17"/>
      <c r="AP43" s="17"/>
    </row>
    <row r="44" spans="2:42" ht="12.95" hidden="1" customHeight="1" outlineLevel="1" x14ac:dyDescent="0.2">
      <c r="B44" s="67" t="s">
        <v>47</v>
      </c>
      <c r="C44" s="447"/>
      <c r="D44" s="448"/>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232"/>
      <c r="AJ44" s="205">
        <f>SUM(E44:AI44)</f>
        <v>0</v>
      </c>
      <c r="AK44" s="22"/>
      <c r="AL44" s="16"/>
      <c r="AO44" s="17"/>
      <c r="AP44" s="17"/>
    </row>
    <row r="45" spans="2:42" s="45" customFormat="1" ht="12.95" customHeight="1" collapsed="1" x14ac:dyDescent="0.2">
      <c r="B45" s="403" t="str">
        <f>CONCATENATE("Total hours project 3: GA "&amp;E34)</f>
        <v>Total hours project 3: GA 0</v>
      </c>
      <c r="C45" s="404"/>
      <c r="D45" s="405"/>
      <c r="E45" s="207">
        <f t="shared" ref="E45:AH45" si="5">SUM(E35:E44)</f>
        <v>0</v>
      </c>
      <c r="F45" s="207">
        <f t="shared" si="5"/>
        <v>0</v>
      </c>
      <c r="G45" s="207">
        <f t="shared" si="5"/>
        <v>0</v>
      </c>
      <c r="H45" s="207">
        <f t="shared" si="5"/>
        <v>0</v>
      </c>
      <c r="I45" s="207">
        <f t="shared" si="5"/>
        <v>0</v>
      </c>
      <c r="J45" s="207">
        <f t="shared" si="5"/>
        <v>0</v>
      </c>
      <c r="K45" s="207">
        <f t="shared" si="5"/>
        <v>0</v>
      </c>
      <c r="L45" s="207">
        <f t="shared" si="5"/>
        <v>0</v>
      </c>
      <c r="M45" s="207">
        <f t="shared" si="5"/>
        <v>0</v>
      </c>
      <c r="N45" s="207">
        <f t="shared" si="5"/>
        <v>0</v>
      </c>
      <c r="O45" s="207">
        <f t="shared" si="5"/>
        <v>0</v>
      </c>
      <c r="P45" s="207">
        <f t="shared" si="5"/>
        <v>0</v>
      </c>
      <c r="Q45" s="207">
        <f t="shared" si="5"/>
        <v>0</v>
      </c>
      <c r="R45" s="207">
        <f t="shared" si="5"/>
        <v>0</v>
      </c>
      <c r="S45" s="207">
        <f t="shared" si="5"/>
        <v>0</v>
      </c>
      <c r="T45" s="207">
        <f t="shared" si="5"/>
        <v>0</v>
      </c>
      <c r="U45" s="207">
        <f t="shared" si="5"/>
        <v>0</v>
      </c>
      <c r="V45" s="207">
        <f t="shared" si="5"/>
        <v>0</v>
      </c>
      <c r="W45" s="207">
        <f t="shared" si="5"/>
        <v>0</v>
      </c>
      <c r="X45" s="207">
        <f t="shared" si="5"/>
        <v>0</v>
      </c>
      <c r="Y45" s="207">
        <f t="shared" si="5"/>
        <v>0</v>
      </c>
      <c r="Z45" s="207">
        <f t="shared" si="5"/>
        <v>0</v>
      </c>
      <c r="AA45" s="207">
        <f t="shared" si="5"/>
        <v>0</v>
      </c>
      <c r="AB45" s="207">
        <f t="shared" si="5"/>
        <v>0</v>
      </c>
      <c r="AC45" s="207">
        <f t="shared" si="5"/>
        <v>0</v>
      </c>
      <c r="AD45" s="207">
        <f t="shared" si="5"/>
        <v>0</v>
      </c>
      <c r="AE45" s="207">
        <f t="shared" si="5"/>
        <v>0</v>
      </c>
      <c r="AF45" s="207">
        <f t="shared" si="5"/>
        <v>0</v>
      </c>
      <c r="AG45" s="207">
        <f t="shared" si="5"/>
        <v>0</v>
      </c>
      <c r="AH45" s="207">
        <f t="shared" si="5"/>
        <v>0</v>
      </c>
      <c r="AI45" s="207">
        <f>SUM(AI35:AI44)</f>
        <v>0</v>
      </c>
      <c r="AJ45" s="208">
        <f>SUM(AJ35:AJ44)</f>
        <v>0</v>
      </c>
      <c r="AK45" s="27"/>
      <c r="AL45" s="16"/>
      <c r="AO45" s="16"/>
      <c r="AP45" s="16"/>
    </row>
    <row r="46" spans="2:42" ht="12.6" hidden="1" customHeight="1" outlineLevel="1" x14ac:dyDescent="0.2">
      <c r="B46" s="394" t="s">
        <v>78</v>
      </c>
      <c r="C46" s="395"/>
      <c r="D46" s="395"/>
      <c r="E46" s="455">
        <f>'Basic info &amp; Projects'!C33</f>
        <v>0</v>
      </c>
      <c r="F46" s="455"/>
      <c r="G46" s="455"/>
      <c r="H46" s="455"/>
      <c r="I46" s="455"/>
      <c r="J46" s="264"/>
      <c r="K46" s="456" t="s">
        <v>77</v>
      </c>
      <c r="L46" s="456"/>
      <c r="M46" s="456"/>
      <c r="N46" s="456"/>
      <c r="O46" s="456"/>
      <c r="P46" s="262">
        <f>'Basic info &amp; Projects'!C31</f>
        <v>0</v>
      </c>
      <c r="Q46" s="211"/>
      <c r="R46" s="212"/>
      <c r="S46" s="212"/>
      <c r="T46" s="212"/>
      <c r="U46" s="212"/>
      <c r="V46" s="212"/>
      <c r="W46" s="212"/>
      <c r="X46" s="356" t="str">
        <f>IF(AJ57&gt;0,IF('Basic info &amp; Projects'!$C$33&lt;&gt;"",IF('Basic info &amp; Projects'!$C$31&lt;&gt;"",,"Required information about the project namne is missing"),"Required information about the project Grant Agreement number is missing"),"")</f>
        <v/>
      </c>
      <c r="Y46" s="212"/>
      <c r="Z46" s="212"/>
      <c r="AA46" s="212"/>
      <c r="AB46" s="212"/>
      <c r="AC46" s="212"/>
      <c r="AD46" s="212"/>
      <c r="AE46" s="213"/>
      <c r="AF46" s="212"/>
      <c r="AG46" s="212"/>
      <c r="AH46" s="212"/>
      <c r="AI46" s="212"/>
      <c r="AJ46" s="235"/>
      <c r="AK46" s="20"/>
      <c r="AL46" s="16"/>
      <c r="AO46" s="17"/>
      <c r="AP46" s="17"/>
    </row>
    <row r="47" spans="2:42" ht="12.95" hidden="1" customHeight="1" outlineLevel="1" x14ac:dyDescent="0.2">
      <c r="B47" s="21" t="s">
        <v>4</v>
      </c>
      <c r="C47" s="381"/>
      <c r="D47" s="44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228"/>
      <c r="AJ47" s="202">
        <f>SUM(E47:AI47)</f>
        <v>0</v>
      </c>
      <c r="AK47" s="22"/>
      <c r="AL47" s="16"/>
      <c r="AO47" s="17"/>
      <c r="AP47" s="17"/>
    </row>
    <row r="48" spans="2:42" ht="12.95" hidden="1" customHeight="1" outlineLevel="1" x14ac:dyDescent="0.2">
      <c r="B48" s="23" t="s">
        <v>6</v>
      </c>
      <c r="C48" s="381"/>
      <c r="D48" s="44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228"/>
      <c r="AJ48" s="202">
        <f>SUM(E48:AI48)</f>
        <v>0</v>
      </c>
      <c r="AK48" s="22"/>
      <c r="AL48" s="16"/>
      <c r="AO48" s="17"/>
      <c r="AP48" s="17"/>
    </row>
    <row r="49" spans="2:42" ht="12.95" hidden="1" customHeight="1" outlineLevel="1" x14ac:dyDescent="0.2">
      <c r="B49" s="25" t="s">
        <v>5</v>
      </c>
      <c r="C49" s="383"/>
      <c r="D49" s="442"/>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230"/>
      <c r="AJ49" s="202">
        <f t="shared" ref="AJ49:AJ54" si="6">SUM(E49:AI49)</f>
        <v>0</v>
      </c>
      <c r="AK49" s="22"/>
      <c r="AL49" s="16"/>
      <c r="AO49" s="17"/>
      <c r="AP49" s="17"/>
    </row>
    <row r="50" spans="2:42" ht="12.95" hidden="1" customHeight="1" outlineLevel="1" x14ac:dyDescent="0.2">
      <c r="B50" s="25" t="s">
        <v>8</v>
      </c>
      <c r="C50" s="383"/>
      <c r="D50" s="442"/>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230"/>
      <c r="AJ50" s="202">
        <f t="shared" si="6"/>
        <v>0</v>
      </c>
      <c r="AK50" s="22"/>
      <c r="AL50" s="16"/>
      <c r="AO50" s="17"/>
      <c r="AP50" s="17"/>
    </row>
    <row r="51" spans="2:42" ht="12.95" hidden="1" customHeight="1" outlineLevel="1" x14ac:dyDescent="0.2">
      <c r="B51" s="25" t="s">
        <v>7</v>
      </c>
      <c r="C51" s="383"/>
      <c r="D51" s="442"/>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230"/>
      <c r="AJ51" s="202">
        <f t="shared" si="6"/>
        <v>0</v>
      </c>
      <c r="AK51" s="22"/>
      <c r="AL51" s="16"/>
      <c r="AO51" s="17"/>
      <c r="AP51" s="17"/>
    </row>
    <row r="52" spans="2:42" ht="12.95" hidden="1" customHeight="1" outlineLevel="1" x14ac:dyDescent="0.2">
      <c r="B52" s="25" t="s">
        <v>9</v>
      </c>
      <c r="C52" s="443"/>
      <c r="D52" s="444"/>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230"/>
      <c r="AJ52" s="202">
        <f t="shared" si="6"/>
        <v>0</v>
      </c>
      <c r="AK52" s="22"/>
      <c r="AL52" s="16"/>
      <c r="AO52" s="17"/>
      <c r="AP52" s="17"/>
    </row>
    <row r="53" spans="2:42" ht="12.95" hidden="1" customHeight="1" outlineLevel="1" x14ac:dyDescent="0.2">
      <c r="B53" s="25" t="s">
        <v>42</v>
      </c>
      <c r="C53" s="443"/>
      <c r="D53" s="444"/>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230"/>
      <c r="AJ53" s="202">
        <f t="shared" si="6"/>
        <v>0</v>
      </c>
      <c r="AK53" s="22"/>
      <c r="AL53" s="16"/>
      <c r="AO53" s="17"/>
      <c r="AP53" s="17"/>
    </row>
    <row r="54" spans="2:42" ht="12.95" hidden="1" customHeight="1" outlineLevel="1" x14ac:dyDescent="0.2">
      <c r="B54" s="25" t="s">
        <v>43</v>
      </c>
      <c r="C54" s="443"/>
      <c r="D54" s="444"/>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230"/>
      <c r="AJ54" s="202">
        <f t="shared" si="6"/>
        <v>0</v>
      </c>
      <c r="AK54" s="22"/>
      <c r="AL54" s="16"/>
      <c r="AO54" s="17"/>
      <c r="AP54" s="17"/>
    </row>
    <row r="55" spans="2:42" ht="12.95" hidden="1" customHeight="1" outlineLevel="1" x14ac:dyDescent="0.2">
      <c r="B55" s="25" t="s">
        <v>44</v>
      </c>
      <c r="C55" s="443"/>
      <c r="D55" s="444"/>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228"/>
      <c r="AJ55" s="202">
        <f>SUM(E55:AI55)</f>
        <v>0</v>
      </c>
      <c r="AK55" s="22"/>
      <c r="AL55" s="16"/>
      <c r="AO55" s="17"/>
      <c r="AP55" s="17"/>
    </row>
    <row r="56" spans="2:42" ht="12.95" hidden="1" customHeight="1" outlineLevel="1" x14ac:dyDescent="0.2">
      <c r="B56" s="67" t="s">
        <v>47</v>
      </c>
      <c r="C56" s="447"/>
      <c r="D56" s="448"/>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232"/>
      <c r="AJ56" s="205">
        <f>SUM(E56:AI56)</f>
        <v>0</v>
      </c>
      <c r="AK56" s="22"/>
      <c r="AL56" s="16"/>
      <c r="AO56" s="17"/>
      <c r="AP56" s="17"/>
    </row>
    <row r="57" spans="2:42" s="45" customFormat="1" ht="12.95" customHeight="1" collapsed="1" x14ac:dyDescent="0.2">
      <c r="B57" s="403" t="str">
        <f>CONCATENATE("Total hours project 4: GA "&amp;E46)</f>
        <v>Total hours project 4: GA 0</v>
      </c>
      <c r="C57" s="404"/>
      <c r="D57" s="405"/>
      <c r="E57" s="207">
        <f t="shared" ref="E57:AH57" si="7">SUM(E47:E56)</f>
        <v>0</v>
      </c>
      <c r="F57" s="207">
        <f t="shared" si="7"/>
        <v>0</v>
      </c>
      <c r="G57" s="207">
        <f t="shared" si="7"/>
        <v>0</v>
      </c>
      <c r="H57" s="207">
        <f t="shared" si="7"/>
        <v>0</v>
      </c>
      <c r="I57" s="207">
        <f t="shared" si="7"/>
        <v>0</v>
      </c>
      <c r="J57" s="207">
        <f t="shared" si="7"/>
        <v>0</v>
      </c>
      <c r="K57" s="207">
        <f t="shared" si="7"/>
        <v>0</v>
      </c>
      <c r="L57" s="207">
        <f t="shared" si="7"/>
        <v>0</v>
      </c>
      <c r="M57" s="207">
        <f t="shared" si="7"/>
        <v>0</v>
      </c>
      <c r="N57" s="207">
        <f t="shared" si="7"/>
        <v>0</v>
      </c>
      <c r="O57" s="207">
        <f t="shared" si="7"/>
        <v>0</v>
      </c>
      <c r="P57" s="207">
        <f t="shared" si="7"/>
        <v>0</v>
      </c>
      <c r="Q57" s="207">
        <f t="shared" si="7"/>
        <v>0</v>
      </c>
      <c r="R57" s="207">
        <f t="shared" si="7"/>
        <v>0</v>
      </c>
      <c r="S57" s="207">
        <f t="shared" si="7"/>
        <v>0</v>
      </c>
      <c r="T57" s="207">
        <f t="shared" si="7"/>
        <v>0</v>
      </c>
      <c r="U57" s="207">
        <f t="shared" si="7"/>
        <v>0</v>
      </c>
      <c r="V57" s="207">
        <f t="shared" si="7"/>
        <v>0</v>
      </c>
      <c r="W57" s="207">
        <f t="shared" si="7"/>
        <v>0</v>
      </c>
      <c r="X57" s="207">
        <f t="shared" si="7"/>
        <v>0</v>
      </c>
      <c r="Y57" s="207">
        <f t="shared" si="7"/>
        <v>0</v>
      </c>
      <c r="Z57" s="207">
        <f t="shared" si="7"/>
        <v>0</v>
      </c>
      <c r="AA57" s="207">
        <f t="shared" si="7"/>
        <v>0</v>
      </c>
      <c r="AB57" s="207">
        <f t="shared" si="7"/>
        <v>0</v>
      </c>
      <c r="AC57" s="207">
        <f t="shared" si="7"/>
        <v>0</v>
      </c>
      <c r="AD57" s="207">
        <f t="shared" si="7"/>
        <v>0</v>
      </c>
      <c r="AE57" s="207">
        <f t="shared" si="7"/>
        <v>0</v>
      </c>
      <c r="AF57" s="207">
        <f t="shared" si="7"/>
        <v>0</v>
      </c>
      <c r="AG57" s="207">
        <f t="shared" si="7"/>
        <v>0</v>
      </c>
      <c r="AH57" s="207">
        <f t="shared" si="7"/>
        <v>0</v>
      </c>
      <c r="AI57" s="207">
        <f>SUM(AI47:AI56)</f>
        <v>0</v>
      </c>
      <c r="AJ57" s="208">
        <f>SUM(AJ47:AJ56)</f>
        <v>0</v>
      </c>
      <c r="AK57" s="27"/>
      <c r="AL57" s="16"/>
      <c r="AO57" s="16"/>
      <c r="AP57" s="16"/>
    </row>
    <row r="58" spans="2:42" ht="12.6" hidden="1" customHeight="1" outlineLevel="1" x14ac:dyDescent="0.2">
      <c r="B58" s="394" t="s">
        <v>78</v>
      </c>
      <c r="C58" s="395"/>
      <c r="D58" s="395"/>
      <c r="E58" s="455">
        <f>'Basic info &amp; Projects'!C38</f>
        <v>0</v>
      </c>
      <c r="F58" s="455"/>
      <c r="G58" s="455"/>
      <c r="H58" s="455"/>
      <c r="I58" s="455"/>
      <c r="J58" s="264"/>
      <c r="K58" s="456" t="s">
        <v>77</v>
      </c>
      <c r="L58" s="456"/>
      <c r="M58" s="456"/>
      <c r="N58" s="456"/>
      <c r="O58" s="456"/>
      <c r="P58" s="262">
        <f>'Basic info &amp; Projects'!C36</f>
        <v>0</v>
      </c>
      <c r="Q58" s="211"/>
      <c r="R58" s="212"/>
      <c r="S58" s="212"/>
      <c r="T58" s="212"/>
      <c r="U58" s="212"/>
      <c r="V58" s="212"/>
      <c r="W58" s="212"/>
      <c r="X58" s="356" t="str">
        <f>IF(AJ69&gt;0,IF('Basic info &amp; Projects'!$C$38&lt;&gt;"",IF('Basic info &amp; Projects'!$C$36&lt;&gt;"",,"Required information about the project namne is missing"),"Required information about the project Grant Agreement number is missing"),"")</f>
        <v/>
      </c>
      <c r="Y58" s="212"/>
      <c r="Z58" s="212"/>
      <c r="AA58" s="212"/>
      <c r="AB58" s="212"/>
      <c r="AC58" s="212"/>
      <c r="AD58" s="212"/>
      <c r="AE58" s="213"/>
      <c r="AF58" s="212"/>
      <c r="AG58" s="212"/>
      <c r="AH58" s="212"/>
      <c r="AI58" s="212"/>
      <c r="AJ58" s="235"/>
      <c r="AK58" s="20"/>
      <c r="AL58" s="16"/>
      <c r="AO58" s="17"/>
      <c r="AP58" s="17"/>
    </row>
    <row r="59" spans="2:42" ht="12.95" hidden="1" customHeight="1" outlineLevel="1" x14ac:dyDescent="0.2">
      <c r="B59" s="21" t="s">
        <v>4</v>
      </c>
      <c r="C59" s="381"/>
      <c r="D59" s="44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228"/>
      <c r="AJ59" s="202">
        <f>SUM(E59:AI59)</f>
        <v>0</v>
      </c>
      <c r="AK59" s="22"/>
      <c r="AL59" s="16"/>
      <c r="AO59" s="17"/>
      <c r="AP59" s="17"/>
    </row>
    <row r="60" spans="2:42" ht="12.95" hidden="1" customHeight="1" outlineLevel="1" x14ac:dyDescent="0.2">
      <c r="B60" s="23" t="s">
        <v>6</v>
      </c>
      <c r="C60" s="381"/>
      <c r="D60" s="44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228"/>
      <c r="AJ60" s="202">
        <f>SUM(E60:AI60)</f>
        <v>0</v>
      </c>
      <c r="AK60" s="22"/>
      <c r="AL60" s="16"/>
      <c r="AO60" s="17"/>
      <c r="AP60" s="17"/>
    </row>
    <row r="61" spans="2:42" ht="12.95" hidden="1" customHeight="1" outlineLevel="1" x14ac:dyDescent="0.2">
      <c r="B61" s="25" t="s">
        <v>5</v>
      </c>
      <c r="C61" s="383"/>
      <c r="D61" s="442"/>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230"/>
      <c r="AJ61" s="202">
        <f t="shared" ref="AJ61:AJ66" si="8">SUM(E61:AI61)</f>
        <v>0</v>
      </c>
      <c r="AK61" s="22"/>
      <c r="AL61" s="16"/>
      <c r="AO61" s="17"/>
      <c r="AP61" s="17"/>
    </row>
    <row r="62" spans="2:42" ht="12.95" hidden="1" customHeight="1" outlineLevel="1" x14ac:dyDescent="0.2">
      <c r="B62" s="25" t="s">
        <v>8</v>
      </c>
      <c r="C62" s="383"/>
      <c r="D62" s="442"/>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230"/>
      <c r="AJ62" s="202">
        <f t="shared" si="8"/>
        <v>0</v>
      </c>
      <c r="AK62" s="22"/>
      <c r="AL62" s="16"/>
      <c r="AO62" s="17"/>
      <c r="AP62" s="17"/>
    </row>
    <row r="63" spans="2:42" ht="12.95" hidden="1" customHeight="1" outlineLevel="1" x14ac:dyDescent="0.2">
      <c r="B63" s="25" t="s">
        <v>7</v>
      </c>
      <c r="C63" s="383"/>
      <c r="D63" s="442"/>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230"/>
      <c r="AJ63" s="202">
        <f t="shared" si="8"/>
        <v>0</v>
      </c>
      <c r="AK63" s="22"/>
      <c r="AL63" s="16"/>
      <c r="AO63" s="17"/>
      <c r="AP63" s="17"/>
    </row>
    <row r="64" spans="2:42" ht="12.95" hidden="1" customHeight="1" outlineLevel="1" x14ac:dyDescent="0.2">
      <c r="B64" s="25" t="s">
        <v>9</v>
      </c>
      <c r="C64" s="443"/>
      <c r="D64" s="444"/>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230"/>
      <c r="AJ64" s="202">
        <f t="shared" si="8"/>
        <v>0</v>
      </c>
      <c r="AK64" s="22"/>
      <c r="AL64" s="16"/>
      <c r="AO64" s="17"/>
      <c r="AP64" s="17"/>
    </row>
    <row r="65" spans="2:42" ht="12.95" hidden="1" customHeight="1" outlineLevel="1" x14ac:dyDescent="0.2">
      <c r="B65" s="25" t="s">
        <v>42</v>
      </c>
      <c r="C65" s="443"/>
      <c r="D65" s="444"/>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230"/>
      <c r="AJ65" s="202">
        <f t="shared" si="8"/>
        <v>0</v>
      </c>
      <c r="AK65" s="22"/>
      <c r="AL65" s="16"/>
      <c r="AO65" s="17"/>
      <c r="AP65" s="17"/>
    </row>
    <row r="66" spans="2:42" ht="12.95" hidden="1" customHeight="1" outlineLevel="1" x14ac:dyDescent="0.2">
      <c r="B66" s="25" t="s">
        <v>43</v>
      </c>
      <c r="C66" s="443"/>
      <c r="D66" s="444"/>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230"/>
      <c r="AJ66" s="202">
        <f t="shared" si="8"/>
        <v>0</v>
      </c>
      <c r="AK66" s="22"/>
      <c r="AL66" s="16"/>
      <c r="AO66" s="17"/>
      <c r="AP66" s="17"/>
    </row>
    <row r="67" spans="2:42" ht="12.95" hidden="1" customHeight="1" outlineLevel="1" x14ac:dyDescent="0.2">
      <c r="B67" s="25" t="s">
        <v>44</v>
      </c>
      <c r="C67" s="443"/>
      <c r="D67" s="444"/>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228"/>
      <c r="AJ67" s="202">
        <f>SUM(E67:AI67)</f>
        <v>0</v>
      </c>
      <c r="AK67" s="22"/>
      <c r="AL67" s="16"/>
      <c r="AO67" s="17"/>
      <c r="AP67" s="17"/>
    </row>
    <row r="68" spans="2:42" ht="12.95" hidden="1" customHeight="1" outlineLevel="1" x14ac:dyDescent="0.2">
      <c r="B68" s="67" t="s">
        <v>47</v>
      </c>
      <c r="C68" s="447"/>
      <c r="D68" s="448"/>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232"/>
      <c r="AJ68" s="205">
        <f>SUM(E68:AI68)</f>
        <v>0</v>
      </c>
      <c r="AK68" s="22"/>
      <c r="AL68" s="16"/>
      <c r="AO68" s="17"/>
      <c r="AP68" s="17"/>
    </row>
    <row r="69" spans="2:42" s="45" customFormat="1" ht="12.6" customHeight="1" collapsed="1" x14ac:dyDescent="0.2">
      <c r="B69" s="403" t="str">
        <f>CONCATENATE("Total hours project 5: GA "&amp;E58)</f>
        <v>Total hours project 5: GA 0</v>
      </c>
      <c r="C69" s="404"/>
      <c r="D69" s="405"/>
      <c r="E69" s="207">
        <f t="shared" ref="E69:AH69" si="9">SUM(E59:E68)</f>
        <v>0</v>
      </c>
      <c r="F69" s="207">
        <f t="shared" si="9"/>
        <v>0</v>
      </c>
      <c r="G69" s="207">
        <f t="shared" si="9"/>
        <v>0</v>
      </c>
      <c r="H69" s="207">
        <f t="shared" si="9"/>
        <v>0</v>
      </c>
      <c r="I69" s="207">
        <f t="shared" si="9"/>
        <v>0</v>
      </c>
      <c r="J69" s="207">
        <f t="shared" si="9"/>
        <v>0</v>
      </c>
      <c r="K69" s="207">
        <f t="shared" si="9"/>
        <v>0</v>
      </c>
      <c r="L69" s="207">
        <f t="shared" si="9"/>
        <v>0</v>
      </c>
      <c r="M69" s="207">
        <f t="shared" si="9"/>
        <v>0</v>
      </c>
      <c r="N69" s="207">
        <f t="shared" si="9"/>
        <v>0</v>
      </c>
      <c r="O69" s="207">
        <f t="shared" si="9"/>
        <v>0</v>
      </c>
      <c r="P69" s="207">
        <f t="shared" si="9"/>
        <v>0</v>
      </c>
      <c r="Q69" s="207">
        <f t="shared" si="9"/>
        <v>0</v>
      </c>
      <c r="R69" s="207">
        <f t="shared" si="9"/>
        <v>0</v>
      </c>
      <c r="S69" s="207">
        <f t="shared" si="9"/>
        <v>0</v>
      </c>
      <c r="T69" s="207">
        <f t="shared" si="9"/>
        <v>0</v>
      </c>
      <c r="U69" s="207">
        <f t="shared" si="9"/>
        <v>0</v>
      </c>
      <c r="V69" s="207">
        <f t="shared" si="9"/>
        <v>0</v>
      </c>
      <c r="W69" s="207">
        <f t="shared" si="9"/>
        <v>0</v>
      </c>
      <c r="X69" s="207">
        <f t="shared" si="9"/>
        <v>0</v>
      </c>
      <c r="Y69" s="207">
        <f t="shared" si="9"/>
        <v>0</v>
      </c>
      <c r="Z69" s="207">
        <f t="shared" si="9"/>
        <v>0</v>
      </c>
      <c r="AA69" s="207">
        <f t="shared" si="9"/>
        <v>0</v>
      </c>
      <c r="AB69" s="207">
        <f t="shared" si="9"/>
        <v>0</v>
      </c>
      <c r="AC69" s="207">
        <f t="shared" si="9"/>
        <v>0</v>
      </c>
      <c r="AD69" s="207">
        <f t="shared" si="9"/>
        <v>0</v>
      </c>
      <c r="AE69" s="207">
        <f t="shared" si="9"/>
        <v>0</v>
      </c>
      <c r="AF69" s="207">
        <f t="shared" si="9"/>
        <v>0</v>
      </c>
      <c r="AG69" s="207">
        <f t="shared" si="9"/>
        <v>0</v>
      </c>
      <c r="AH69" s="207">
        <f t="shared" si="9"/>
        <v>0</v>
      </c>
      <c r="AI69" s="207">
        <f>SUM(AI59:AI68)</f>
        <v>0</v>
      </c>
      <c r="AJ69" s="208">
        <f>SUM(AJ59:AJ68)</f>
        <v>0</v>
      </c>
      <c r="AK69" s="27"/>
      <c r="AL69" s="16"/>
      <c r="AO69" s="16"/>
      <c r="AP69" s="16"/>
    </row>
    <row r="70" spans="2:42" ht="12.6" hidden="1" customHeight="1" outlineLevel="1" x14ac:dyDescent="0.2">
      <c r="B70" s="410" t="s">
        <v>78</v>
      </c>
      <c r="C70" s="411"/>
      <c r="D70" s="411"/>
      <c r="E70" s="455">
        <f>'Basic info &amp; Projects'!C43</f>
        <v>0</v>
      </c>
      <c r="F70" s="455"/>
      <c r="G70" s="455"/>
      <c r="H70" s="455"/>
      <c r="I70" s="455"/>
      <c r="J70" s="264"/>
      <c r="K70" s="456" t="s">
        <v>77</v>
      </c>
      <c r="L70" s="456"/>
      <c r="M70" s="456"/>
      <c r="N70" s="456"/>
      <c r="O70" s="456"/>
      <c r="P70" s="262">
        <f>'Basic info &amp; Projects'!C41</f>
        <v>0</v>
      </c>
      <c r="Q70" s="211"/>
      <c r="R70" s="212"/>
      <c r="S70" s="212"/>
      <c r="T70" s="212"/>
      <c r="U70" s="212"/>
      <c r="V70" s="212"/>
      <c r="W70" s="212"/>
      <c r="X70" s="356" t="str">
        <f>IF(AJ81&gt;0,IF('Basic info &amp; Projects'!$C$43&lt;&gt;"",IF('Basic info &amp; Projects'!$C$41&lt;&gt;"",,"Required information about the project namne is missing"),"Required information about the project Grant Agreement number is missing"),"")</f>
        <v/>
      </c>
      <c r="Y70" s="212"/>
      <c r="Z70" s="212"/>
      <c r="AA70" s="212"/>
      <c r="AB70" s="212"/>
      <c r="AC70" s="212"/>
      <c r="AD70" s="212"/>
      <c r="AE70" s="213"/>
      <c r="AF70" s="212"/>
      <c r="AG70" s="212"/>
      <c r="AH70" s="212"/>
      <c r="AI70" s="212"/>
      <c r="AJ70" s="235"/>
      <c r="AK70" s="20"/>
      <c r="AL70" s="16"/>
    </row>
    <row r="71" spans="2:42" ht="12.95" hidden="1" customHeight="1" outlineLevel="1" x14ac:dyDescent="0.2">
      <c r="B71" s="21" t="s">
        <v>4</v>
      </c>
      <c r="C71" s="381"/>
      <c r="D71" s="44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228"/>
      <c r="AJ71" s="202">
        <f>SUM(E71:AI71)</f>
        <v>0</v>
      </c>
      <c r="AK71" s="22"/>
      <c r="AL71" s="16"/>
    </row>
    <row r="72" spans="2:42" ht="12.95" hidden="1" customHeight="1" outlineLevel="1" x14ac:dyDescent="0.2">
      <c r="B72" s="23" t="s">
        <v>6</v>
      </c>
      <c r="C72" s="381"/>
      <c r="D72" s="44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228"/>
      <c r="AJ72" s="202">
        <f>SUM(E72:AI72)</f>
        <v>0</v>
      </c>
      <c r="AK72" s="22"/>
      <c r="AL72" s="16"/>
    </row>
    <row r="73" spans="2:42" ht="12.95" hidden="1" customHeight="1" outlineLevel="1" x14ac:dyDescent="0.2">
      <c r="B73" s="25" t="s">
        <v>5</v>
      </c>
      <c r="C73" s="383"/>
      <c r="D73" s="442"/>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230"/>
      <c r="AJ73" s="202">
        <f t="shared" ref="AJ73:AJ78" si="10">SUM(E73:AI73)</f>
        <v>0</v>
      </c>
      <c r="AK73" s="22"/>
      <c r="AL73" s="16"/>
    </row>
    <row r="74" spans="2:42" ht="12.95" hidden="1" customHeight="1" outlineLevel="1" x14ac:dyDescent="0.2">
      <c r="B74" s="25" t="s">
        <v>8</v>
      </c>
      <c r="C74" s="383"/>
      <c r="D74" s="442"/>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230"/>
      <c r="AJ74" s="202">
        <f t="shared" si="10"/>
        <v>0</v>
      </c>
      <c r="AK74" s="22"/>
      <c r="AL74" s="16"/>
    </row>
    <row r="75" spans="2:42" ht="12.95" hidden="1" customHeight="1" outlineLevel="1" x14ac:dyDescent="0.2">
      <c r="B75" s="25" t="s">
        <v>7</v>
      </c>
      <c r="C75" s="383"/>
      <c r="D75" s="442"/>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230"/>
      <c r="AJ75" s="202">
        <f t="shared" si="10"/>
        <v>0</v>
      </c>
      <c r="AK75" s="22"/>
      <c r="AL75" s="16"/>
    </row>
    <row r="76" spans="2:42" ht="12.95" hidden="1" customHeight="1" outlineLevel="1" x14ac:dyDescent="0.2">
      <c r="B76" s="25" t="s">
        <v>9</v>
      </c>
      <c r="C76" s="443"/>
      <c r="D76" s="444"/>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230"/>
      <c r="AJ76" s="202">
        <f t="shared" si="10"/>
        <v>0</v>
      </c>
      <c r="AK76" s="22"/>
      <c r="AL76" s="16"/>
    </row>
    <row r="77" spans="2:42" ht="12.95" hidden="1" customHeight="1" outlineLevel="1" x14ac:dyDescent="0.2">
      <c r="B77" s="25" t="s">
        <v>42</v>
      </c>
      <c r="C77" s="443"/>
      <c r="D77" s="444"/>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230"/>
      <c r="AJ77" s="202">
        <f t="shared" si="10"/>
        <v>0</v>
      </c>
      <c r="AK77" s="22"/>
      <c r="AL77" s="16"/>
    </row>
    <row r="78" spans="2:42" ht="12.95" hidden="1" customHeight="1" outlineLevel="1" x14ac:dyDescent="0.2">
      <c r="B78" s="25" t="s">
        <v>43</v>
      </c>
      <c r="C78" s="443"/>
      <c r="D78" s="444"/>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230"/>
      <c r="AJ78" s="202">
        <f t="shared" si="10"/>
        <v>0</v>
      </c>
      <c r="AK78" s="22"/>
      <c r="AL78" s="16"/>
    </row>
    <row r="79" spans="2:42" ht="12.95" hidden="1" customHeight="1" outlineLevel="1" x14ac:dyDescent="0.2">
      <c r="B79" s="25" t="s">
        <v>44</v>
      </c>
      <c r="C79" s="443"/>
      <c r="D79" s="444"/>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228"/>
      <c r="AJ79" s="202">
        <f>SUM(E79:AI79)</f>
        <v>0</v>
      </c>
      <c r="AK79" s="22"/>
      <c r="AL79" s="16"/>
    </row>
    <row r="80" spans="2:42" ht="12.95" hidden="1" customHeight="1" outlineLevel="1" x14ac:dyDescent="0.2">
      <c r="B80" s="67" t="s">
        <v>47</v>
      </c>
      <c r="C80" s="447"/>
      <c r="D80" s="448"/>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232"/>
      <c r="AJ80" s="205">
        <f>SUM(E80:AI80)</f>
        <v>0</v>
      </c>
      <c r="AK80" s="22"/>
      <c r="AL80" s="16"/>
    </row>
    <row r="81" spans="2:38" s="45" customFormat="1" ht="12.95" customHeight="1" collapsed="1" x14ac:dyDescent="0.2">
      <c r="B81" s="403" t="str">
        <f>CONCATENATE("Total hours project 6: GA "&amp;E70)</f>
        <v>Total hours project 6: GA 0</v>
      </c>
      <c r="C81" s="404"/>
      <c r="D81" s="405"/>
      <c r="E81" s="207">
        <f t="shared" ref="E81:AH81" si="11">SUM(E71:E80)</f>
        <v>0</v>
      </c>
      <c r="F81" s="207">
        <f t="shared" si="11"/>
        <v>0</v>
      </c>
      <c r="G81" s="207">
        <f t="shared" si="11"/>
        <v>0</v>
      </c>
      <c r="H81" s="207">
        <f t="shared" si="11"/>
        <v>0</v>
      </c>
      <c r="I81" s="207">
        <f t="shared" si="11"/>
        <v>0</v>
      </c>
      <c r="J81" s="207">
        <f t="shared" si="11"/>
        <v>0</v>
      </c>
      <c r="K81" s="207">
        <f t="shared" si="11"/>
        <v>0</v>
      </c>
      <c r="L81" s="207">
        <f t="shared" si="11"/>
        <v>0</v>
      </c>
      <c r="M81" s="207">
        <f t="shared" si="11"/>
        <v>0</v>
      </c>
      <c r="N81" s="207">
        <f t="shared" si="11"/>
        <v>0</v>
      </c>
      <c r="O81" s="207">
        <f t="shared" si="11"/>
        <v>0</v>
      </c>
      <c r="P81" s="207">
        <f t="shared" si="11"/>
        <v>0</v>
      </c>
      <c r="Q81" s="207">
        <f t="shared" si="11"/>
        <v>0</v>
      </c>
      <c r="R81" s="207">
        <f t="shared" si="11"/>
        <v>0</v>
      </c>
      <c r="S81" s="207">
        <f t="shared" si="11"/>
        <v>0</v>
      </c>
      <c r="T81" s="207">
        <f t="shared" si="11"/>
        <v>0</v>
      </c>
      <c r="U81" s="207">
        <f t="shared" si="11"/>
        <v>0</v>
      </c>
      <c r="V81" s="207">
        <f t="shared" si="11"/>
        <v>0</v>
      </c>
      <c r="W81" s="207">
        <f t="shared" si="11"/>
        <v>0</v>
      </c>
      <c r="X81" s="207">
        <f t="shared" si="11"/>
        <v>0</v>
      </c>
      <c r="Y81" s="207">
        <f t="shared" si="11"/>
        <v>0</v>
      </c>
      <c r="Z81" s="207">
        <f t="shared" si="11"/>
        <v>0</v>
      </c>
      <c r="AA81" s="207">
        <f t="shared" si="11"/>
        <v>0</v>
      </c>
      <c r="AB81" s="207">
        <f t="shared" si="11"/>
        <v>0</v>
      </c>
      <c r="AC81" s="207">
        <f t="shared" si="11"/>
        <v>0</v>
      </c>
      <c r="AD81" s="207">
        <f t="shared" si="11"/>
        <v>0</v>
      </c>
      <c r="AE81" s="207">
        <f t="shared" si="11"/>
        <v>0</v>
      </c>
      <c r="AF81" s="207">
        <f t="shared" si="11"/>
        <v>0</v>
      </c>
      <c r="AG81" s="207">
        <f t="shared" si="11"/>
        <v>0</v>
      </c>
      <c r="AH81" s="207">
        <f t="shared" si="11"/>
        <v>0</v>
      </c>
      <c r="AI81" s="207">
        <f>SUM(AI71:AI80)</f>
        <v>0</v>
      </c>
      <c r="AJ81" s="208">
        <f>SUM(AJ71:AJ80)</f>
        <v>0</v>
      </c>
      <c r="AK81" s="27"/>
      <c r="AL81" s="16"/>
    </row>
    <row r="82" spans="2:38" ht="12.6" hidden="1" customHeight="1" outlineLevel="1" x14ac:dyDescent="0.2">
      <c r="B82" s="410" t="s">
        <v>78</v>
      </c>
      <c r="C82" s="411"/>
      <c r="D82" s="411"/>
      <c r="E82" s="455">
        <f>'Basic info &amp; Projects'!C48</f>
        <v>0</v>
      </c>
      <c r="F82" s="455"/>
      <c r="G82" s="455"/>
      <c r="H82" s="455"/>
      <c r="I82" s="455"/>
      <c r="J82" s="264"/>
      <c r="K82" s="456" t="s">
        <v>77</v>
      </c>
      <c r="L82" s="456"/>
      <c r="M82" s="456"/>
      <c r="N82" s="456"/>
      <c r="O82" s="456"/>
      <c r="P82" s="262">
        <f>'Basic info &amp; Projects'!C46</f>
        <v>0</v>
      </c>
      <c r="Q82" s="211"/>
      <c r="R82" s="212"/>
      <c r="S82" s="212"/>
      <c r="T82" s="212"/>
      <c r="U82" s="212"/>
      <c r="V82" s="212"/>
      <c r="W82" s="212"/>
      <c r="X82" s="356" t="str">
        <f>IF(AJ93&gt;0,IF('Basic info &amp; Projects'!$C$48&lt;&gt;"",IF('Basic info &amp; Projects'!$C$46&lt;&gt;"",,"Required information about the project namne is missing"),"Required information about the project Grant Agreement number is missing"),"")</f>
        <v/>
      </c>
      <c r="Y82" s="212"/>
      <c r="Z82" s="212"/>
      <c r="AA82" s="212"/>
      <c r="AB82" s="212"/>
      <c r="AC82" s="212"/>
      <c r="AD82" s="212"/>
      <c r="AE82" s="213"/>
      <c r="AF82" s="212"/>
      <c r="AG82" s="212"/>
      <c r="AH82" s="212"/>
      <c r="AI82" s="212"/>
      <c r="AJ82" s="235"/>
      <c r="AK82" s="20"/>
      <c r="AL82" s="16"/>
    </row>
    <row r="83" spans="2:38" ht="12.95" hidden="1" customHeight="1" outlineLevel="1" x14ac:dyDescent="0.2">
      <c r="B83" s="21" t="s">
        <v>4</v>
      </c>
      <c r="C83" s="381"/>
      <c r="D83" s="44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228"/>
      <c r="AJ83" s="202">
        <f>SUM(E83:AI83)</f>
        <v>0</v>
      </c>
      <c r="AK83" s="22"/>
      <c r="AL83" s="16"/>
    </row>
    <row r="84" spans="2:38" ht="12.95" hidden="1" customHeight="1" outlineLevel="1" x14ac:dyDescent="0.2">
      <c r="B84" s="23" t="s">
        <v>6</v>
      </c>
      <c r="C84" s="381"/>
      <c r="D84" s="44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228"/>
      <c r="AJ84" s="202">
        <f>SUM(E84:AI84)</f>
        <v>0</v>
      </c>
      <c r="AK84" s="22"/>
      <c r="AL84" s="16"/>
    </row>
    <row r="85" spans="2:38" ht="12.95" hidden="1" customHeight="1" outlineLevel="1" x14ac:dyDescent="0.2">
      <c r="B85" s="25" t="s">
        <v>5</v>
      </c>
      <c r="C85" s="383"/>
      <c r="D85" s="442"/>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230"/>
      <c r="AJ85" s="202">
        <f t="shared" ref="AJ85:AJ90" si="12">SUM(E85:AI85)</f>
        <v>0</v>
      </c>
      <c r="AK85" s="22"/>
      <c r="AL85" s="16"/>
    </row>
    <row r="86" spans="2:38" ht="12.95" hidden="1" customHeight="1" outlineLevel="1" x14ac:dyDescent="0.2">
      <c r="B86" s="25" t="s">
        <v>8</v>
      </c>
      <c r="C86" s="383"/>
      <c r="D86" s="442"/>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230"/>
      <c r="AJ86" s="202">
        <f t="shared" si="12"/>
        <v>0</v>
      </c>
      <c r="AK86" s="22"/>
      <c r="AL86" s="16"/>
    </row>
    <row r="87" spans="2:38" ht="12.95" hidden="1" customHeight="1" outlineLevel="1" x14ac:dyDescent="0.2">
      <c r="B87" s="25" t="s">
        <v>7</v>
      </c>
      <c r="C87" s="383"/>
      <c r="D87" s="442"/>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230"/>
      <c r="AJ87" s="202">
        <f t="shared" si="12"/>
        <v>0</v>
      </c>
      <c r="AK87" s="22"/>
      <c r="AL87" s="16"/>
    </row>
    <row r="88" spans="2:38" ht="12.95" hidden="1" customHeight="1" outlineLevel="1" x14ac:dyDescent="0.2">
      <c r="B88" s="25" t="s">
        <v>9</v>
      </c>
      <c r="C88" s="443"/>
      <c r="D88" s="444"/>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230"/>
      <c r="AJ88" s="202">
        <f t="shared" si="12"/>
        <v>0</v>
      </c>
      <c r="AK88" s="22"/>
      <c r="AL88" s="16"/>
    </row>
    <row r="89" spans="2:38" ht="12.95" hidden="1" customHeight="1" outlineLevel="1" x14ac:dyDescent="0.2">
      <c r="B89" s="25" t="s">
        <v>42</v>
      </c>
      <c r="C89" s="443"/>
      <c r="D89" s="444"/>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230"/>
      <c r="AJ89" s="202">
        <f t="shared" si="12"/>
        <v>0</v>
      </c>
      <c r="AK89" s="22"/>
      <c r="AL89" s="16"/>
    </row>
    <row r="90" spans="2:38" ht="12.95" hidden="1" customHeight="1" outlineLevel="1" x14ac:dyDescent="0.2">
      <c r="B90" s="25" t="s">
        <v>43</v>
      </c>
      <c r="C90" s="443"/>
      <c r="D90" s="444"/>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230"/>
      <c r="AJ90" s="202">
        <f t="shared" si="12"/>
        <v>0</v>
      </c>
      <c r="AK90" s="22"/>
      <c r="AL90" s="16"/>
    </row>
    <row r="91" spans="2:38" ht="12.95" hidden="1" customHeight="1" outlineLevel="1" x14ac:dyDescent="0.2">
      <c r="B91" s="25" t="s">
        <v>44</v>
      </c>
      <c r="C91" s="443"/>
      <c r="D91" s="444"/>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228"/>
      <c r="AJ91" s="202">
        <f>SUM(E91:AI91)</f>
        <v>0</v>
      </c>
      <c r="AK91" s="22"/>
      <c r="AL91" s="16"/>
    </row>
    <row r="92" spans="2:38" ht="12.95" hidden="1" customHeight="1" outlineLevel="1" x14ac:dyDescent="0.2">
      <c r="B92" s="67" t="s">
        <v>47</v>
      </c>
      <c r="C92" s="447"/>
      <c r="D92" s="448"/>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232"/>
      <c r="AJ92" s="205">
        <f>SUM(E92:AI92)</f>
        <v>0</v>
      </c>
      <c r="AK92" s="22"/>
      <c r="AL92" s="16"/>
    </row>
    <row r="93" spans="2:38" s="45" customFormat="1" ht="12.95" customHeight="1" collapsed="1" x14ac:dyDescent="0.2">
      <c r="B93" s="403" t="str">
        <f>CONCATENATE("Total hours project 7: GA "&amp;E82)</f>
        <v>Total hours project 7: GA 0</v>
      </c>
      <c r="C93" s="404"/>
      <c r="D93" s="405"/>
      <c r="E93" s="207">
        <f t="shared" ref="E93:AH93" si="13">SUM(E83:E92)</f>
        <v>0</v>
      </c>
      <c r="F93" s="207">
        <f t="shared" si="13"/>
        <v>0</v>
      </c>
      <c r="G93" s="207">
        <f t="shared" si="13"/>
        <v>0</v>
      </c>
      <c r="H93" s="207">
        <f t="shared" si="13"/>
        <v>0</v>
      </c>
      <c r="I93" s="207">
        <f t="shared" si="13"/>
        <v>0</v>
      </c>
      <c r="J93" s="207">
        <f t="shared" si="13"/>
        <v>0</v>
      </c>
      <c r="K93" s="207">
        <f t="shared" si="13"/>
        <v>0</v>
      </c>
      <c r="L93" s="207">
        <f t="shared" si="13"/>
        <v>0</v>
      </c>
      <c r="M93" s="207">
        <f t="shared" si="13"/>
        <v>0</v>
      </c>
      <c r="N93" s="207">
        <f t="shared" si="13"/>
        <v>0</v>
      </c>
      <c r="O93" s="207">
        <f t="shared" si="13"/>
        <v>0</v>
      </c>
      <c r="P93" s="207">
        <f t="shared" si="13"/>
        <v>0</v>
      </c>
      <c r="Q93" s="207">
        <f t="shared" si="13"/>
        <v>0</v>
      </c>
      <c r="R93" s="207">
        <f t="shared" si="13"/>
        <v>0</v>
      </c>
      <c r="S93" s="207">
        <f t="shared" si="13"/>
        <v>0</v>
      </c>
      <c r="T93" s="207">
        <f t="shared" si="13"/>
        <v>0</v>
      </c>
      <c r="U93" s="207">
        <f t="shared" si="13"/>
        <v>0</v>
      </c>
      <c r="V93" s="207">
        <f t="shared" si="13"/>
        <v>0</v>
      </c>
      <c r="W93" s="207">
        <f t="shared" si="13"/>
        <v>0</v>
      </c>
      <c r="X93" s="207">
        <f t="shared" si="13"/>
        <v>0</v>
      </c>
      <c r="Y93" s="207">
        <f t="shared" si="13"/>
        <v>0</v>
      </c>
      <c r="Z93" s="207">
        <f t="shared" si="13"/>
        <v>0</v>
      </c>
      <c r="AA93" s="207">
        <f t="shared" si="13"/>
        <v>0</v>
      </c>
      <c r="AB93" s="207">
        <f t="shared" si="13"/>
        <v>0</v>
      </c>
      <c r="AC93" s="207">
        <f t="shared" si="13"/>
        <v>0</v>
      </c>
      <c r="AD93" s="207">
        <f t="shared" si="13"/>
        <v>0</v>
      </c>
      <c r="AE93" s="207">
        <f t="shared" si="13"/>
        <v>0</v>
      </c>
      <c r="AF93" s="207">
        <f t="shared" si="13"/>
        <v>0</v>
      </c>
      <c r="AG93" s="207">
        <f t="shared" si="13"/>
        <v>0</v>
      </c>
      <c r="AH93" s="207">
        <f t="shared" si="13"/>
        <v>0</v>
      </c>
      <c r="AI93" s="207">
        <f>SUM(AI83:AI92)</f>
        <v>0</v>
      </c>
      <c r="AJ93" s="208">
        <f>SUM(AJ83:AJ92)</f>
        <v>0</v>
      </c>
      <c r="AK93" s="27"/>
      <c r="AL93" s="16"/>
    </row>
    <row r="94" spans="2:38" ht="12.6" hidden="1" customHeight="1" outlineLevel="1" x14ac:dyDescent="0.2">
      <c r="B94" s="410" t="s">
        <v>78</v>
      </c>
      <c r="C94" s="411"/>
      <c r="D94" s="411"/>
      <c r="E94" s="455">
        <f>'Basic info &amp; Projects'!C53</f>
        <v>0</v>
      </c>
      <c r="F94" s="455"/>
      <c r="G94" s="455"/>
      <c r="H94" s="455"/>
      <c r="I94" s="455"/>
      <c r="J94" s="264"/>
      <c r="K94" s="456" t="s">
        <v>77</v>
      </c>
      <c r="L94" s="456"/>
      <c r="M94" s="456"/>
      <c r="N94" s="456"/>
      <c r="O94" s="456"/>
      <c r="P94" s="262">
        <f>'Basic info &amp; Projects'!C51</f>
        <v>0</v>
      </c>
      <c r="Q94" s="211"/>
      <c r="R94" s="212"/>
      <c r="S94" s="212"/>
      <c r="T94" s="212"/>
      <c r="U94" s="212"/>
      <c r="V94" s="212"/>
      <c r="W94" s="212"/>
      <c r="X94" s="356" t="str">
        <f>IF(AJ105&gt;0,IF('Basic info &amp; Projects'!$C$48&lt;&gt;"",IF('Basic info &amp; Projects'!$C$46&lt;&gt;"",,"Required information about the project namne is missing"),"Required information about the project Grant Agreement number is missing"),"")</f>
        <v/>
      </c>
      <c r="Y94" s="212"/>
      <c r="Z94" s="212"/>
      <c r="AA94" s="212"/>
      <c r="AB94" s="212"/>
      <c r="AC94" s="212"/>
      <c r="AD94" s="212"/>
      <c r="AE94" s="213"/>
      <c r="AF94" s="212"/>
      <c r="AG94" s="212"/>
      <c r="AH94" s="212"/>
      <c r="AI94" s="212"/>
      <c r="AJ94" s="235"/>
      <c r="AK94" s="20"/>
      <c r="AL94" s="16"/>
    </row>
    <row r="95" spans="2:38" ht="12.95" hidden="1" customHeight="1" outlineLevel="1" x14ac:dyDescent="0.2">
      <c r="B95" s="21" t="s">
        <v>4</v>
      </c>
      <c r="C95" s="381"/>
      <c r="D95" s="44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228"/>
      <c r="AJ95" s="202">
        <f>SUM(E95:AI95)</f>
        <v>0</v>
      </c>
      <c r="AK95" s="22"/>
      <c r="AL95" s="16"/>
    </row>
    <row r="96" spans="2:38" ht="12.95" hidden="1" customHeight="1" outlineLevel="1" x14ac:dyDescent="0.2">
      <c r="B96" s="23" t="s">
        <v>6</v>
      </c>
      <c r="C96" s="381"/>
      <c r="D96" s="44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228"/>
      <c r="AJ96" s="202">
        <f>SUM(E96:AI96)</f>
        <v>0</v>
      </c>
      <c r="AK96" s="22"/>
      <c r="AL96" s="16"/>
    </row>
    <row r="97" spans="2:38" ht="12.95" hidden="1" customHeight="1" outlineLevel="1" x14ac:dyDescent="0.2">
      <c r="B97" s="25" t="s">
        <v>5</v>
      </c>
      <c r="C97" s="383"/>
      <c r="D97" s="442"/>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230"/>
      <c r="AJ97" s="202">
        <f t="shared" ref="AJ97:AJ102" si="14">SUM(E97:AI97)</f>
        <v>0</v>
      </c>
      <c r="AK97" s="22"/>
      <c r="AL97" s="16"/>
    </row>
    <row r="98" spans="2:38" ht="12.95" hidden="1" customHeight="1" outlineLevel="1" x14ac:dyDescent="0.2">
      <c r="B98" s="25" t="s">
        <v>8</v>
      </c>
      <c r="C98" s="383"/>
      <c r="D98" s="442"/>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230"/>
      <c r="AJ98" s="202">
        <f t="shared" si="14"/>
        <v>0</v>
      </c>
      <c r="AK98" s="22"/>
      <c r="AL98" s="16"/>
    </row>
    <row r="99" spans="2:38" ht="12.95" hidden="1" customHeight="1" outlineLevel="1" x14ac:dyDescent="0.2">
      <c r="B99" s="25" t="s">
        <v>7</v>
      </c>
      <c r="C99" s="383"/>
      <c r="D99" s="442"/>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230"/>
      <c r="AJ99" s="202">
        <f t="shared" si="14"/>
        <v>0</v>
      </c>
      <c r="AK99" s="22"/>
      <c r="AL99" s="16"/>
    </row>
    <row r="100" spans="2:38" ht="12.95" hidden="1" customHeight="1" outlineLevel="1" x14ac:dyDescent="0.2">
      <c r="B100" s="25" t="s">
        <v>9</v>
      </c>
      <c r="C100" s="443"/>
      <c r="D100" s="444"/>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230"/>
      <c r="AJ100" s="202">
        <f t="shared" si="14"/>
        <v>0</v>
      </c>
      <c r="AK100" s="22"/>
      <c r="AL100" s="16"/>
    </row>
    <row r="101" spans="2:38" ht="12.95" hidden="1" customHeight="1" outlineLevel="1" x14ac:dyDescent="0.2">
      <c r="B101" s="25" t="s">
        <v>42</v>
      </c>
      <c r="C101" s="443"/>
      <c r="D101" s="444"/>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230"/>
      <c r="AJ101" s="202">
        <f t="shared" si="14"/>
        <v>0</v>
      </c>
      <c r="AK101" s="22"/>
      <c r="AL101" s="16"/>
    </row>
    <row r="102" spans="2:38" ht="12.95" hidden="1" customHeight="1" outlineLevel="1" x14ac:dyDescent="0.2">
      <c r="B102" s="25" t="s">
        <v>43</v>
      </c>
      <c r="C102" s="443"/>
      <c r="D102" s="444"/>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230"/>
      <c r="AJ102" s="202">
        <f t="shared" si="14"/>
        <v>0</v>
      </c>
      <c r="AK102" s="22"/>
      <c r="AL102" s="16"/>
    </row>
    <row r="103" spans="2:38" ht="12.95" hidden="1" customHeight="1" outlineLevel="1" x14ac:dyDescent="0.2">
      <c r="B103" s="25" t="s">
        <v>44</v>
      </c>
      <c r="C103" s="443"/>
      <c r="D103" s="444"/>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228"/>
      <c r="AJ103" s="202">
        <f>SUM(E103:AI103)</f>
        <v>0</v>
      </c>
      <c r="AK103" s="22"/>
      <c r="AL103" s="16"/>
    </row>
    <row r="104" spans="2:38" ht="12.95" hidden="1" customHeight="1" outlineLevel="1" x14ac:dyDescent="0.2">
      <c r="B104" s="67" t="s">
        <v>47</v>
      </c>
      <c r="C104" s="447"/>
      <c r="D104" s="448"/>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232"/>
      <c r="AJ104" s="205">
        <f>SUM(E104:AI104)</f>
        <v>0</v>
      </c>
      <c r="AK104" s="22"/>
      <c r="AL104" s="16"/>
    </row>
    <row r="105" spans="2:38" s="45" customFormat="1" ht="12.95" customHeight="1" collapsed="1" x14ac:dyDescent="0.2">
      <c r="B105" s="403" t="str">
        <f>CONCATENATE("Total hours project 8: GA "&amp;E94)</f>
        <v>Total hours project 8: GA 0</v>
      </c>
      <c r="C105" s="404"/>
      <c r="D105" s="405"/>
      <c r="E105" s="207">
        <f t="shared" ref="E105:AH105" si="15">SUM(E95:E104)</f>
        <v>0</v>
      </c>
      <c r="F105" s="207">
        <f t="shared" si="15"/>
        <v>0</v>
      </c>
      <c r="G105" s="207">
        <f t="shared" si="15"/>
        <v>0</v>
      </c>
      <c r="H105" s="207">
        <f t="shared" si="15"/>
        <v>0</v>
      </c>
      <c r="I105" s="207">
        <f t="shared" si="15"/>
        <v>0</v>
      </c>
      <c r="J105" s="207">
        <f t="shared" si="15"/>
        <v>0</v>
      </c>
      <c r="K105" s="207">
        <f t="shared" si="15"/>
        <v>0</v>
      </c>
      <c r="L105" s="207">
        <f t="shared" si="15"/>
        <v>0</v>
      </c>
      <c r="M105" s="207">
        <f t="shared" si="15"/>
        <v>0</v>
      </c>
      <c r="N105" s="207">
        <f t="shared" si="15"/>
        <v>0</v>
      </c>
      <c r="O105" s="207">
        <f t="shared" si="15"/>
        <v>0</v>
      </c>
      <c r="P105" s="207">
        <f t="shared" si="15"/>
        <v>0</v>
      </c>
      <c r="Q105" s="207">
        <f t="shared" si="15"/>
        <v>0</v>
      </c>
      <c r="R105" s="207">
        <f t="shared" si="15"/>
        <v>0</v>
      </c>
      <c r="S105" s="207">
        <f t="shared" si="15"/>
        <v>0</v>
      </c>
      <c r="T105" s="207">
        <f t="shared" si="15"/>
        <v>0</v>
      </c>
      <c r="U105" s="207">
        <f t="shared" si="15"/>
        <v>0</v>
      </c>
      <c r="V105" s="207">
        <f t="shared" si="15"/>
        <v>0</v>
      </c>
      <c r="W105" s="207">
        <f t="shared" si="15"/>
        <v>0</v>
      </c>
      <c r="X105" s="207">
        <f t="shared" si="15"/>
        <v>0</v>
      </c>
      <c r="Y105" s="207">
        <f t="shared" si="15"/>
        <v>0</v>
      </c>
      <c r="Z105" s="207">
        <f t="shared" si="15"/>
        <v>0</v>
      </c>
      <c r="AA105" s="207">
        <f t="shared" si="15"/>
        <v>0</v>
      </c>
      <c r="AB105" s="207">
        <f t="shared" si="15"/>
        <v>0</v>
      </c>
      <c r="AC105" s="207">
        <f t="shared" si="15"/>
        <v>0</v>
      </c>
      <c r="AD105" s="207">
        <f t="shared" si="15"/>
        <v>0</v>
      </c>
      <c r="AE105" s="207">
        <f t="shared" si="15"/>
        <v>0</v>
      </c>
      <c r="AF105" s="207">
        <f t="shared" si="15"/>
        <v>0</v>
      </c>
      <c r="AG105" s="207">
        <f t="shared" si="15"/>
        <v>0</v>
      </c>
      <c r="AH105" s="207">
        <f t="shared" si="15"/>
        <v>0</v>
      </c>
      <c r="AI105" s="207">
        <f>SUM(AI95:AI104)</f>
        <v>0</v>
      </c>
      <c r="AJ105" s="208">
        <f>SUM(AJ95:AJ104)</f>
        <v>0</v>
      </c>
      <c r="AK105" s="27"/>
      <c r="AL105" s="16"/>
    </row>
    <row r="106" spans="2:38" ht="12.6" hidden="1" customHeight="1" outlineLevel="1" x14ac:dyDescent="0.2">
      <c r="B106" s="410" t="s">
        <v>78</v>
      </c>
      <c r="C106" s="411"/>
      <c r="D106" s="411"/>
      <c r="E106" s="455">
        <f>'Basic info &amp; Projects'!C58</f>
        <v>0</v>
      </c>
      <c r="F106" s="455"/>
      <c r="G106" s="455"/>
      <c r="H106" s="455"/>
      <c r="I106" s="455"/>
      <c r="J106" s="264"/>
      <c r="K106" s="456" t="s">
        <v>77</v>
      </c>
      <c r="L106" s="456"/>
      <c r="M106" s="456"/>
      <c r="N106" s="456"/>
      <c r="O106" s="456"/>
      <c r="P106" s="262">
        <f>'Basic info &amp; Projects'!C56</f>
        <v>0</v>
      </c>
      <c r="Q106" s="211"/>
      <c r="R106" s="212"/>
      <c r="S106" s="212"/>
      <c r="T106" s="212"/>
      <c r="U106" s="212"/>
      <c r="V106" s="212"/>
      <c r="W106" s="212"/>
      <c r="X106" s="356" t="str">
        <f>IF(AJ117&gt;0,IF('Basic info &amp; Projects'!$C$58&lt;&gt;"",IF('Basic info &amp; Projects'!$C$56&lt;&gt;"",,"Required information about the project namne is missing"),"Required information about the project Grant Agreement number is missing"),"")</f>
        <v/>
      </c>
      <c r="Y106" s="212"/>
      <c r="Z106" s="212"/>
      <c r="AA106" s="212"/>
      <c r="AB106" s="212"/>
      <c r="AC106" s="212"/>
      <c r="AD106" s="212"/>
      <c r="AE106" s="213"/>
      <c r="AF106" s="212"/>
      <c r="AG106" s="212"/>
      <c r="AH106" s="212"/>
      <c r="AI106" s="212"/>
      <c r="AJ106" s="235"/>
      <c r="AK106" s="20"/>
      <c r="AL106" s="16"/>
    </row>
    <row r="107" spans="2:38" ht="12.95" hidden="1" customHeight="1" outlineLevel="1" x14ac:dyDescent="0.2">
      <c r="B107" s="21" t="s">
        <v>4</v>
      </c>
      <c r="C107" s="381"/>
      <c r="D107" s="44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228"/>
      <c r="AJ107" s="202">
        <f>SUM(E107:AI107)</f>
        <v>0</v>
      </c>
      <c r="AK107" s="22"/>
      <c r="AL107" s="16"/>
    </row>
    <row r="108" spans="2:38" ht="12.95" hidden="1" customHeight="1" outlineLevel="1" x14ac:dyDescent="0.2">
      <c r="B108" s="23" t="s">
        <v>6</v>
      </c>
      <c r="C108" s="381"/>
      <c r="D108" s="44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228"/>
      <c r="AJ108" s="202">
        <f>SUM(E108:AI108)</f>
        <v>0</v>
      </c>
      <c r="AK108" s="22"/>
      <c r="AL108" s="16"/>
    </row>
    <row r="109" spans="2:38" ht="12.95" hidden="1" customHeight="1" outlineLevel="1" x14ac:dyDescent="0.2">
      <c r="B109" s="25" t="s">
        <v>5</v>
      </c>
      <c r="C109" s="383"/>
      <c r="D109" s="442"/>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0"/>
      <c r="AI109" s="230"/>
      <c r="AJ109" s="202">
        <f t="shared" ref="AJ109:AJ114" si="16">SUM(E109:AI109)</f>
        <v>0</v>
      </c>
      <c r="AK109" s="22"/>
      <c r="AL109" s="16"/>
    </row>
    <row r="110" spans="2:38" ht="12.95" hidden="1" customHeight="1" outlineLevel="1" x14ac:dyDescent="0.2">
      <c r="B110" s="25" t="s">
        <v>8</v>
      </c>
      <c r="C110" s="383"/>
      <c r="D110" s="442"/>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230"/>
      <c r="AJ110" s="202">
        <f t="shared" si="16"/>
        <v>0</v>
      </c>
      <c r="AK110" s="22"/>
      <c r="AL110" s="16"/>
    </row>
    <row r="111" spans="2:38" ht="12.95" hidden="1" customHeight="1" outlineLevel="1" x14ac:dyDescent="0.2">
      <c r="B111" s="25" t="s">
        <v>7</v>
      </c>
      <c r="C111" s="383"/>
      <c r="D111" s="442"/>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230"/>
      <c r="AJ111" s="202">
        <f t="shared" si="16"/>
        <v>0</v>
      </c>
      <c r="AK111" s="22"/>
      <c r="AL111" s="16"/>
    </row>
    <row r="112" spans="2:38" ht="12.95" hidden="1" customHeight="1" outlineLevel="1" x14ac:dyDescent="0.2">
      <c r="B112" s="25" t="s">
        <v>9</v>
      </c>
      <c r="C112" s="443"/>
      <c r="D112" s="444"/>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230"/>
      <c r="AJ112" s="202">
        <f t="shared" si="16"/>
        <v>0</v>
      </c>
      <c r="AK112" s="22"/>
      <c r="AL112" s="16"/>
    </row>
    <row r="113" spans="2:38" ht="12.95" hidden="1" customHeight="1" outlineLevel="1" x14ac:dyDescent="0.2">
      <c r="B113" s="25" t="s">
        <v>42</v>
      </c>
      <c r="C113" s="443"/>
      <c r="D113" s="444"/>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230"/>
      <c r="AJ113" s="202">
        <f t="shared" si="16"/>
        <v>0</v>
      </c>
      <c r="AK113" s="22"/>
      <c r="AL113" s="16"/>
    </row>
    <row r="114" spans="2:38" ht="12.95" hidden="1" customHeight="1" outlineLevel="1" x14ac:dyDescent="0.2">
      <c r="B114" s="25" t="s">
        <v>43</v>
      </c>
      <c r="C114" s="443"/>
      <c r="D114" s="444"/>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230"/>
      <c r="AJ114" s="202">
        <f t="shared" si="16"/>
        <v>0</v>
      </c>
      <c r="AK114" s="22"/>
      <c r="AL114" s="16"/>
    </row>
    <row r="115" spans="2:38" ht="12.95" hidden="1" customHeight="1" outlineLevel="1" x14ac:dyDescent="0.2">
      <c r="B115" s="25" t="s">
        <v>44</v>
      </c>
      <c r="C115" s="443"/>
      <c r="D115" s="444"/>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228"/>
      <c r="AJ115" s="202">
        <f>SUM(E115:AI115)</f>
        <v>0</v>
      </c>
      <c r="AK115" s="22"/>
      <c r="AL115" s="16"/>
    </row>
    <row r="116" spans="2:38" ht="12.95" hidden="1" customHeight="1" outlineLevel="1" x14ac:dyDescent="0.2">
      <c r="B116" s="67" t="s">
        <v>47</v>
      </c>
      <c r="C116" s="447"/>
      <c r="D116" s="448"/>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232"/>
      <c r="AJ116" s="205">
        <f>SUM(E116:AI116)</f>
        <v>0</v>
      </c>
      <c r="AK116" s="22"/>
      <c r="AL116" s="16"/>
    </row>
    <row r="117" spans="2:38" s="45" customFormat="1" ht="12.95" customHeight="1" collapsed="1" x14ac:dyDescent="0.2">
      <c r="B117" s="403" t="str">
        <f>CONCATENATE("Total hours project 9: GA "&amp;E106)</f>
        <v>Total hours project 9: GA 0</v>
      </c>
      <c r="C117" s="404"/>
      <c r="D117" s="405"/>
      <c r="E117" s="207">
        <f t="shared" ref="E117:AH117" si="17">SUM(E107:E116)</f>
        <v>0</v>
      </c>
      <c r="F117" s="207">
        <f t="shared" si="17"/>
        <v>0</v>
      </c>
      <c r="G117" s="207">
        <f t="shared" si="17"/>
        <v>0</v>
      </c>
      <c r="H117" s="207">
        <f t="shared" si="17"/>
        <v>0</v>
      </c>
      <c r="I117" s="207">
        <f t="shared" si="17"/>
        <v>0</v>
      </c>
      <c r="J117" s="207">
        <f t="shared" si="17"/>
        <v>0</v>
      </c>
      <c r="K117" s="207">
        <f t="shared" si="17"/>
        <v>0</v>
      </c>
      <c r="L117" s="207">
        <f t="shared" si="17"/>
        <v>0</v>
      </c>
      <c r="M117" s="207">
        <f t="shared" si="17"/>
        <v>0</v>
      </c>
      <c r="N117" s="207">
        <f t="shared" si="17"/>
        <v>0</v>
      </c>
      <c r="O117" s="207">
        <f t="shared" si="17"/>
        <v>0</v>
      </c>
      <c r="P117" s="207">
        <f t="shared" si="17"/>
        <v>0</v>
      </c>
      <c r="Q117" s="207">
        <f t="shared" si="17"/>
        <v>0</v>
      </c>
      <c r="R117" s="207">
        <f t="shared" si="17"/>
        <v>0</v>
      </c>
      <c r="S117" s="207">
        <f t="shared" si="17"/>
        <v>0</v>
      </c>
      <c r="T117" s="207">
        <f t="shared" si="17"/>
        <v>0</v>
      </c>
      <c r="U117" s="207">
        <f t="shared" si="17"/>
        <v>0</v>
      </c>
      <c r="V117" s="207">
        <f t="shared" si="17"/>
        <v>0</v>
      </c>
      <c r="W117" s="207">
        <f t="shared" si="17"/>
        <v>0</v>
      </c>
      <c r="X117" s="207">
        <f t="shared" si="17"/>
        <v>0</v>
      </c>
      <c r="Y117" s="207">
        <f t="shared" si="17"/>
        <v>0</v>
      </c>
      <c r="Z117" s="207">
        <f t="shared" si="17"/>
        <v>0</v>
      </c>
      <c r="AA117" s="207">
        <f t="shared" si="17"/>
        <v>0</v>
      </c>
      <c r="AB117" s="207">
        <f t="shared" si="17"/>
        <v>0</v>
      </c>
      <c r="AC117" s="207">
        <f t="shared" si="17"/>
        <v>0</v>
      </c>
      <c r="AD117" s="207">
        <f t="shared" si="17"/>
        <v>0</v>
      </c>
      <c r="AE117" s="207">
        <f t="shared" si="17"/>
        <v>0</v>
      </c>
      <c r="AF117" s="207">
        <f t="shared" si="17"/>
        <v>0</v>
      </c>
      <c r="AG117" s="207">
        <f t="shared" si="17"/>
        <v>0</v>
      </c>
      <c r="AH117" s="207">
        <f t="shared" si="17"/>
        <v>0</v>
      </c>
      <c r="AI117" s="207">
        <f>SUM(AI107:AI116)</f>
        <v>0</v>
      </c>
      <c r="AJ117" s="208">
        <f>SUM(AJ107:AJ116)</f>
        <v>0</v>
      </c>
      <c r="AK117" s="27"/>
      <c r="AL117" s="16"/>
    </row>
    <row r="118" spans="2:38" ht="12.6" hidden="1" customHeight="1" outlineLevel="1" x14ac:dyDescent="0.2">
      <c r="B118" s="410" t="s">
        <v>78</v>
      </c>
      <c r="C118" s="411"/>
      <c r="D118" s="411"/>
      <c r="E118" s="455">
        <f>'Basic info &amp; Projects'!C63</f>
        <v>0</v>
      </c>
      <c r="F118" s="455"/>
      <c r="G118" s="455"/>
      <c r="H118" s="455"/>
      <c r="I118" s="455"/>
      <c r="J118" s="264"/>
      <c r="K118" s="456" t="s">
        <v>77</v>
      </c>
      <c r="L118" s="456"/>
      <c r="M118" s="456"/>
      <c r="N118" s="456"/>
      <c r="O118" s="456"/>
      <c r="P118" s="262">
        <f>'Basic info &amp; Projects'!C61</f>
        <v>0</v>
      </c>
      <c r="Q118" s="211"/>
      <c r="R118" s="212"/>
      <c r="S118" s="212"/>
      <c r="T118" s="212"/>
      <c r="U118" s="212"/>
      <c r="V118" s="212"/>
      <c r="W118" s="212"/>
      <c r="X118" s="356" t="str">
        <f>IF(AJ129&gt;0,IF('Basic info &amp; Projects'!$C$63&lt;&gt;"",IF('Basic info &amp; Projects'!$C$61&lt;&gt;"",,"Required information about the project namne is missing"),"Required information about the project Grant Agreement number is missing"),"")</f>
        <v/>
      </c>
      <c r="Y118" s="212"/>
      <c r="Z118" s="212"/>
      <c r="AA118" s="212"/>
      <c r="AB118" s="212"/>
      <c r="AC118" s="212"/>
      <c r="AD118" s="212"/>
      <c r="AE118" s="213"/>
      <c r="AF118" s="212"/>
      <c r="AG118" s="212"/>
      <c r="AH118" s="212"/>
      <c r="AI118" s="212"/>
      <c r="AJ118" s="235"/>
      <c r="AK118" s="20"/>
      <c r="AL118" s="16"/>
    </row>
    <row r="119" spans="2:38" ht="12.95" hidden="1" customHeight="1" outlineLevel="1" x14ac:dyDescent="0.2">
      <c r="B119" s="21" t="s">
        <v>4</v>
      </c>
      <c r="C119" s="381"/>
      <c r="D119" s="44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228"/>
      <c r="AJ119" s="202">
        <f>SUM(E119:AI119)</f>
        <v>0</v>
      </c>
      <c r="AK119" s="22"/>
      <c r="AL119" s="16"/>
    </row>
    <row r="120" spans="2:38" ht="12.95" hidden="1" customHeight="1" outlineLevel="1" x14ac:dyDescent="0.2">
      <c r="B120" s="23" t="s">
        <v>6</v>
      </c>
      <c r="C120" s="381"/>
      <c r="D120" s="44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228"/>
      <c r="AJ120" s="202">
        <f>SUM(E120:AI120)</f>
        <v>0</v>
      </c>
      <c r="AK120" s="22"/>
      <c r="AL120" s="16"/>
    </row>
    <row r="121" spans="2:38" ht="12.95" hidden="1" customHeight="1" outlineLevel="1" x14ac:dyDescent="0.2">
      <c r="B121" s="25" t="s">
        <v>5</v>
      </c>
      <c r="C121" s="383"/>
      <c r="D121" s="442"/>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230"/>
      <c r="AJ121" s="202">
        <f t="shared" ref="AJ121:AJ126" si="18">SUM(E121:AI121)</f>
        <v>0</v>
      </c>
      <c r="AK121" s="22"/>
      <c r="AL121" s="16"/>
    </row>
    <row r="122" spans="2:38" ht="12.95" hidden="1" customHeight="1" outlineLevel="1" x14ac:dyDescent="0.2">
      <c r="B122" s="25" t="s">
        <v>8</v>
      </c>
      <c r="C122" s="383"/>
      <c r="D122" s="442"/>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230"/>
      <c r="AJ122" s="202">
        <f t="shared" si="18"/>
        <v>0</v>
      </c>
      <c r="AK122" s="22"/>
      <c r="AL122" s="16"/>
    </row>
    <row r="123" spans="2:38" ht="12.95" hidden="1" customHeight="1" outlineLevel="1" x14ac:dyDescent="0.2">
      <c r="B123" s="25" t="s">
        <v>7</v>
      </c>
      <c r="C123" s="383"/>
      <c r="D123" s="442"/>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230"/>
      <c r="AJ123" s="202">
        <f t="shared" si="18"/>
        <v>0</v>
      </c>
      <c r="AK123" s="22"/>
      <c r="AL123" s="16"/>
    </row>
    <row r="124" spans="2:38" ht="12.95" hidden="1" customHeight="1" outlineLevel="1" x14ac:dyDescent="0.2">
      <c r="B124" s="25" t="s">
        <v>9</v>
      </c>
      <c r="C124" s="443"/>
      <c r="D124" s="444"/>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230"/>
      <c r="AJ124" s="202">
        <f t="shared" si="18"/>
        <v>0</v>
      </c>
      <c r="AK124" s="22"/>
      <c r="AL124" s="16"/>
    </row>
    <row r="125" spans="2:38" ht="12.95" hidden="1" customHeight="1" outlineLevel="1" x14ac:dyDescent="0.2">
      <c r="B125" s="25" t="s">
        <v>42</v>
      </c>
      <c r="C125" s="443"/>
      <c r="D125" s="444"/>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230"/>
      <c r="AJ125" s="202">
        <f t="shared" si="18"/>
        <v>0</v>
      </c>
      <c r="AK125" s="22"/>
      <c r="AL125" s="16"/>
    </row>
    <row r="126" spans="2:38" ht="12.95" hidden="1" customHeight="1" outlineLevel="1" x14ac:dyDescent="0.2">
      <c r="B126" s="25" t="s">
        <v>43</v>
      </c>
      <c r="C126" s="443"/>
      <c r="D126" s="444"/>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230"/>
      <c r="AJ126" s="202">
        <f t="shared" si="18"/>
        <v>0</v>
      </c>
      <c r="AK126" s="22"/>
      <c r="AL126" s="16"/>
    </row>
    <row r="127" spans="2:38" ht="12.95" hidden="1" customHeight="1" outlineLevel="1" x14ac:dyDescent="0.2">
      <c r="B127" s="25" t="s">
        <v>44</v>
      </c>
      <c r="C127" s="443"/>
      <c r="D127" s="444"/>
      <c r="E127" s="309"/>
      <c r="F127" s="309"/>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I127" s="228"/>
      <c r="AJ127" s="202">
        <f>SUM(E127:AI127)</f>
        <v>0</v>
      </c>
      <c r="AK127" s="22"/>
      <c r="AL127" s="16"/>
    </row>
    <row r="128" spans="2:38" ht="12.95" hidden="1" customHeight="1" outlineLevel="1" x14ac:dyDescent="0.2">
      <c r="B128" s="67" t="s">
        <v>47</v>
      </c>
      <c r="C128" s="447"/>
      <c r="D128" s="448"/>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232"/>
      <c r="AJ128" s="205">
        <f>SUM(E128:AI128)</f>
        <v>0</v>
      </c>
      <c r="AK128" s="22"/>
      <c r="AL128" s="16"/>
    </row>
    <row r="129" spans="2:40" s="45" customFormat="1" ht="12.95" customHeight="1" collapsed="1" thickBot="1" x14ac:dyDescent="0.25">
      <c r="B129" s="416" t="str">
        <f>CONCATENATE("Total hours project 10: GA "&amp;E118)</f>
        <v>Total hours project 10: GA 0</v>
      </c>
      <c r="C129" s="417"/>
      <c r="D129" s="418"/>
      <c r="E129" s="207">
        <f t="shared" ref="E129" si="19">SUM(E119:E128)</f>
        <v>0</v>
      </c>
      <c r="F129" s="207">
        <f t="shared" ref="F129:AH129" si="20">SUM(F119:F128)</f>
        <v>0</v>
      </c>
      <c r="G129" s="207">
        <f t="shared" si="20"/>
        <v>0</v>
      </c>
      <c r="H129" s="207">
        <f t="shared" si="20"/>
        <v>0</v>
      </c>
      <c r="I129" s="207">
        <f t="shared" si="20"/>
        <v>0</v>
      </c>
      <c r="J129" s="207">
        <f t="shared" si="20"/>
        <v>0</v>
      </c>
      <c r="K129" s="207">
        <f t="shared" si="20"/>
        <v>0</v>
      </c>
      <c r="L129" s="207">
        <f t="shared" si="20"/>
        <v>0</v>
      </c>
      <c r="M129" s="207">
        <f t="shared" si="20"/>
        <v>0</v>
      </c>
      <c r="N129" s="207">
        <f t="shared" si="20"/>
        <v>0</v>
      </c>
      <c r="O129" s="207">
        <f t="shared" si="20"/>
        <v>0</v>
      </c>
      <c r="P129" s="207">
        <f t="shared" si="20"/>
        <v>0</v>
      </c>
      <c r="Q129" s="207">
        <f t="shared" si="20"/>
        <v>0</v>
      </c>
      <c r="R129" s="207">
        <f t="shared" si="20"/>
        <v>0</v>
      </c>
      <c r="S129" s="207">
        <f t="shared" si="20"/>
        <v>0</v>
      </c>
      <c r="T129" s="207">
        <f t="shared" si="20"/>
        <v>0</v>
      </c>
      <c r="U129" s="207">
        <f t="shared" si="20"/>
        <v>0</v>
      </c>
      <c r="V129" s="207">
        <f t="shared" si="20"/>
        <v>0</v>
      </c>
      <c r="W129" s="207">
        <f t="shared" si="20"/>
        <v>0</v>
      </c>
      <c r="X129" s="207">
        <f t="shared" si="20"/>
        <v>0</v>
      </c>
      <c r="Y129" s="207">
        <f t="shared" si="20"/>
        <v>0</v>
      </c>
      <c r="Z129" s="207">
        <f t="shared" si="20"/>
        <v>0</v>
      </c>
      <c r="AA129" s="207">
        <f t="shared" si="20"/>
        <v>0</v>
      </c>
      <c r="AB129" s="207">
        <f t="shared" si="20"/>
        <v>0</v>
      </c>
      <c r="AC129" s="207">
        <f t="shared" si="20"/>
        <v>0</v>
      </c>
      <c r="AD129" s="207">
        <f t="shared" si="20"/>
        <v>0</v>
      </c>
      <c r="AE129" s="207">
        <f t="shared" si="20"/>
        <v>0</v>
      </c>
      <c r="AF129" s="207">
        <f t="shared" si="20"/>
        <v>0</v>
      </c>
      <c r="AG129" s="207">
        <f t="shared" si="20"/>
        <v>0</v>
      </c>
      <c r="AH129" s="207">
        <f t="shared" si="20"/>
        <v>0</v>
      </c>
      <c r="AI129" s="207">
        <f>SUM(AI119:AI128)</f>
        <v>0</v>
      </c>
      <c r="AJ129" s="217">
        <f>SUM(AJ119:AJ128)</f>
        <v>0</v>
      </c>
      <c r="AK129" s="27"/>
      <c r="AL129" s="16"/>
    </row>
    <row r="130" spans="2:40" ht="12.95" customHeight="1" x14ac:dyDescent="0.2">
      <c r="B130" s="424" t="s">
        <v>130</v>
      </c>
      <c r="C130" s="425"/>
      <c r="D130" s="426"/>
      <c r="E130" s="219">
        <f t="shared" ref="E130" si="21">E129+E117+E105+E93+E81+E69+E57+E45+E33+E21</f>
        <v>0</v>
      </c>
      <c r="F130" s="219">
        <f t="shared" ref="F130:AH130" si="22">F129+F117+F105+F93+F81+F69+F57+F45+F33+F21</f>
        <v>0</v>
      </c>
      <c r="G130" s="219">
        <f t="shared" si="22"/>
        <v>0</v>
      </c>
      <c r="H130" s="219">
        <f t="shared" si="22"/>
        <v>0</v>
      </c>
      <c r="I130" s="219">
        <f t="shared" si="22"/>
        <v>0</v>
      </c>
      <c r="J130" s="219">
        <f t="shared" si="22"/>
        <v>0</v>
      </c>
      <c r="K130" s="219">
        <f t="shared" si="22"/>
        <v>0</v>
      </c>
      <c r="L130" s="219">
        <f t="shared" si="22"/>
        <v>0</v>
      </c>
      <c r="M130" s="219">
        <f t="shared" si="22"/>
        <v>0</v>
      </c>
      <c r="N130" s="219">
        <f t="shared" si="22"/>
        <v>0</v>
      </c>
      <c r="O130" s="219">
        <f t="shared" si="22"/>
        <v>0</v>
      </c>
      <c r="P130" s="219">
        <f t="shared" si="22"/>
        <v>0</v>
      </c>
      <c r="Q130" s="219">
        <f t="shared" si="22"/>
        <v>0</v>
      </c>
      <c r="R130" s="219">
        <f t="shared" si="22"/>
        <v>0</v>
      </c>
      <c r="S130" s="219">
        <f t="shared" si="22"/>
        <v>0</v>
      </c>
      <c r="T130" s="219">
        <f t="shared" si="22"/>
        <v>0</v>
      </c>
      <c r="U130" s="219">
        <f t="shared" si="22"/>
        <v>0</v>
      </c>
      <c r="V130" s="219">
        <f t="shared" si="22"/>
        <v>0</v>
      </c>
      <c r="W130" s="219">
        <f t="shared" si="22"/>
        <v>0</v>
      </c>
      <c r="X130" s="219">
        <f t="shared" si="22"/>
        <v>0</v>
      </c>
      <c r="Y130" s="219">
        <f t="shared" si="22"/>
        <v>0</v>
      </c>
      <c r="Z130" s="219">
        <f t="shared" si="22"/>
        <v>0</v>
      </c>
      <c r="AA130" s="219">
        <f t="shared" si="22"/>
        <v>0</v>
      </c>
      <c r="AB130" s="219">
        <f t="shared" si="22"/>
        <v>0</v>
      </c>
      <c r="AC130" s="219">
        <f t="shared" si="22"/>
        <v>0</v>
      </c>
      <c r="AD130" s="219">
        <f t="shared" si="22"/>
        <v>0</v>
      </c>
      <c r="AE130" s="219">
        <f t="shared" si="22"/>
        <v>0</v>
      </c>
      <c r="AF130" s="219">
        <f t="shared" si="22"/>
        <v>0</v>
      </c>
      <c r="AG130" s="219">
        <f t="shared" si="22"/>
        <v>0</v>
      </c>
      <c r="AH130" s="219">
        <f t="shared" si="22"/>
        <v>0</v>
      </c>
      <c r="AI130" s="218">
        <f t="shared" ref="AI130" si="23">AI129+AI117+AI105+AI93+AI81+AI69+AI57+AI45+AI33+AI21</f>
        <v>0</v>
      </c>
      <c r="AJ130" s="238">
        <f t="shared" ref="AJ130:AJ136" si="24">SUM(E130:AI130)</f>
        <v>0</v>
      </c>
      <c r="AK130" s="27"/>
      <c r="AL130" s="16"/>
    </row>
    <row r="131" spans="2:40" ht="12.6" customHeight="1" x14ac:dyDescent="0.2">
      <c r="B131" s="403" t="s">
        <v>51</v>
      </c>
      <c r="C131" s="404"/>
      <c r="D131" s="405"/>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53"/>
      <c r="AJ131" s="222">
        <f t="shared" si="24"/>
        <v>0</v>
      </c>
      <c r="AK131" s="27"/>
      <c r="AL131" s="16"/>
    </row>
    <row r="132" spans="2:40" ht="12.95" customHeight="1" x14ac:dyDescent="0.2">
      <c r="B132" s="403" t="s">
        <v>58</v>
      </c>
      <c r="C132" s="404"/>
      <c r="D132" s="405"/>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53"/>
      <c r="AJ132" s="222">
        <f t="shared" si="24"/>
        <v>0</v>
      </c>
      <c r="AK132" s="27"/>
      <c r="AL132" s="16"/>
    </row>
    <row r="133" spans="2:40" ht="12.95" customHeight="1" x14ac:dyDescent="0.2">
      <c r="B133" s="403" t="s">
        <v>53</v>
      </c>
      <c r="C133" s="404"/>
      <c r="D133" s="405"/>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53"/>
      <c r="AJ133" s="222">
        <f t="shared" si="24"/>
        <v>0</v>
      </c>
      <c r="AK133" s="27"/>
      <c r="AL133" s="16"/>
    </row>
    <row r="134" spans="2:40" ht="12.95" customHeight="1" x14ac:dyDescent="0.2">
      <c r="B134" s="403" t="s">
        <v>54</v>
      </c>
      <c r="C134" s="404"/>
      <c r="D134" s="405"/>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53"/>
      <c r="AJ134" s="222">
        <f t="shared" si="24"/>
        <v>0</v>
      </c>
      <c r="AK134" s="27"/>
      <c r="AL134" s="16"/>
    </row>
    <row r="135" spans="2:40" ht="12.95" customHeight="1" thickBot="1" x14ac:dyDescent="0.25">
      <c r="B135" s="416" t="s">
        <v>57</v>
      </c>
      <c r="C135" s="417"/>
      <c r="D135" s="418"/>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45"/>
      <c r="AJ135" s="224">
        <f t="shared" si="24"/>
        <v>0</v>
      </c>
      <c r="AK135" s="27"/>
      <c r="AL135" s="16"/>
    </row>
    <row r="136" spans="2:40" ht="12.95" customHeight="1" thickBot="1" x14ac:dyDescent="0.25">
      <c r="B136" s="419" t="s">
        <v>81</v>
      </c>
      <c r="C136" s="420"/>
      <c r="D136" s="421"/>
      <c r="E136" s="226">
        <f t="shared" ref="E136" si="25">SUM(E130:E135)</f>
        <v>0</v>
      </c>
      <c r="F136" s="226">
        <f t="shared" ref="F136:AH136" si="26">SUM(F130:F135)</f>
        <v>0</v>
      </c>
      <c r="G136" s="226">
        <f t="shared" si="26"/>
        <v>0</v>
      </c>
      <c r="H136" s="226">
        <f t="shared" si="26"/>
        <v>0</v>
      </c>
      <c r="I136" s="226">
        <f t="shared" si="26"/>
        <v>0</v>
      </c>
      <c r="J136" s="226">
        <f t="shared" si="26"/>
        <v>0</v>
      </c>
      <c r="K136" s="226">
        <f t="shared" si="26"/>
        <v>0</v>
      </c>
      <c r="L136" s="226">
        <f t="shared" si="26"/>
        <v>0</v>
      </c>
      <c r="M136" s="226">
        <f t="shared" si="26"/>
        <v>0</v>
      </c>
      <c r="N136" s="226">
        <f t="shared" si="26"/>
        <v>0</v>
      </c>
      <c r="O136" s="226">
        <f t="shared" si="26"/>
        <v>0</v>
      </c>
      <c r="P136" s="226">
        <f t="shared" si="26"/>
        <v>0</v>
      </c>
      <c r="Q136" s="226">
        <f t="shared" si="26"/>
        <v>0</v>
      </c>
      <c r="R136" s="226">
        <f t="shared" si="26"/>
        <v>0</v>
      </c>
      <c r="S136" s="226">
        <f t="shared" si="26"/>
        <v>0</v>
      </c>
      <c r="T136" s="226">
        <f t="shared" si="26"/>
        <v>0</v>
      </c>
      <c r="U136" s="226">
        <f t="shared" si="26"/>
        <v>0</v>
      </c>
      <c r="V136" s="226">
        <f t="shared" si="26"/>
        <v>0</v>
      </c>
      <c r="W136" s="226">
        <f t="shared" si="26"/>
        <v>0</v>
      </c>
      <c r="X136" s="226">
        <f t="shared" si="26"/>
        <v>0</v>
      </c>
      <c r="Y136" s="226">
        <f t="shared" si="26"/>
        <v>0</v>
      </c>
      <c r="Z136" s="226">
        <f t="shared" si="26"/>
        <v>0</v>
      </c>
      <c r="AA136" s="226">
        <f t="shared" si="26"/>
        <v>0</v>
      </c>
      <c r="AB136" s="226">
        <f t="shared" si="26"/>
        <v>0</v>
      </c>
      <c r="AC136" s="226">
        <f t="shared" si="26"/>
        <v>0</v>
      </c>
      <c r="AD136" s="226">
        <f t="shared" si="26"/>
        <v>0</v>
      </c>
      <c r="AE136" s="226">
        <f t="shared" si="26"/>
        <v>0</v>
      </c>
      <c r="AF136" s="226">
        <f t="shared" si="26"/>
        <v>0</v>
      </c>
      <c r="AG136" s="226">
        <f t="shared" si="26"/>
        <v>0</v>
      </c>
      <c r="AH136" s="226">
        <f t="shared" si="26"/>
        <v>0</v>
      </c>
      <c r="AI136" s="225">
        <f>SUM(AI130:AI135)</f>
        <v>0</v>
      </c>
      <c r="AJ136" s="241">
        <f t="shared" si="24"/>
        <v>0</v>
      </c>
      <c r="AK136" s="27"/>
      <c r="AL136" s="16"/>
    </row>
    <row r="137" spans="2:40" ht="12" customHeight="1" thickBot="1" x14ac:dyDescent="0.25">
      <c r="F137" s="17"/>
      <c r="G137" s="17"/>
      <c r="H137" s="17"/>
      <c r="I137" s="17"/>
      <c r="J137" s="17"/>
      <c r="K137" s="17"/>
      <c r="L137" s="17"/>
      <c r="M137" s="17"/>
      <c r="N137" s="17"/>
      <c r="O137" s="17"/>
      <c r="P137" s="17"/>
    </row>
    <row r="138" spans="2:40" ht="12" hidden="1" customHeight="1" x14ac:dyDescent="0.2">
      <c r="B138" s="29" t="s">
        <v>48</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row>
    <row r="139" spans="2:40" ht="53.45" hidden="1" customHeight="1" thickBot="1" x14ac:dyDescent="0.25">
      <c r="B139" s="438"/>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39"/>
      <c r="AI139" s="439"/>
      <c r="AJ139" s="440"/>
    </row>
    <row r="140" spans="2:40" ht="12" hidden="1" customHeight="1" thickBot="1" x14ac:dyDescent="0.25">
      <c r="B140" s="32"/>
      <c r="C140" s="16"/>
      <c r="D140" s="33"/>
    </row>
    <row r="141" spans="2:40" ht="12.95" customHeight="1" thickTop="1" thickBot="1" x14ac:dyDescent="0.25">
      <c r="B141" s="34" t="s">
        <v>36</v>
      </c>
      <c r="C141" s="35"/>
      <c r="D141" s="36"/>
      <c r="E141" s="430" t="s">
        <v>144</v>
      </c>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2"/>
      <c r="AK141" s="147"/>
      <c r="AL141" s="147"/>
      <c r="AM141" s="147"/>
      <c r="AN141" s="147"/>
    </row>
    <row r="142" spans="2:40" ht="22.5" customHeight="1" thickBot="1" x14ac:dyDescent="0.25">
      <c r="B142" s="445" t="s">
        <v>133</v>
      </c>
      <c r="C142" s="446"/>
      <c r="D142" s="36"/>
      <c r="E142" s="433"/>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5"/>
    </row>
    <row r="143" spans="2:40" ht="12" customHeight="1" x14ac:dyDescent="0.2">
      <c r="B143" s="37"/>
      <c r="C143" s="32"/>
      <c r="D143" s="36"/>
    </row>
    <row r="144" spans="2:40" ht="15.6" customHeight="1" x14ac:dyDescent="0.2">
      <c r="B144" s="38" t="s">
        <v>10</v>
      </c>
      <c r="C144" s="436" t="s">
        <v>92</v>
      </c>
      <c r="D144" s="437"/>
      <c r="E144" s="437"/>
      <c r="F144" s="437"/>
      <c r="G144" s="437"/>
      <c r="H144" s="437"/>
      <c r="I144" s="437"/>
      <c r="J144" s="39"/>
      <c r="K144" s="39"/>
      <c r="L144" s="85" t="s">
        <v>17</v>
      </c>
      <c r="M144" s="85"/>
      <c r="N144" s="85"/>
      <c r="O144" s="436" t="s">
        <v>98</v>
      </c>
      <c r="P144" s="436"/>
      <c r="Q144" s="436"/>
      <c r="R144" s="436"/>
      <c r="S144" s="436"/>
      <c r="T144" s="436"/>
      <c r="U144" s="436"/>
      <c r="V144" s="436"/>
      <c r="W144" s="436"/>
      <c r="X144" s="436"/>
      <c r="Y144" s="436"/>
      <c r="AB144" s="85" t="s">
        <v>17</v>
      </c>
      <c r="AC144" s="85"/>
      <c r="AD144" s="85"/>
      <c r="AE144" s="436" t="s">
        <v>93</v>
      </c>
      <c r="AF144" s="436"/>
      <c r="AG144" s="436"/>
      <c r="AH144" s="436"/>
      <c r="AI144" s="436"/>
      <c r="AJ144" s="436"/>
      <c r="AK144" s="436"/>
      <c r="AL144" s="436"/>
      <c r="AM144" s="436"/>
    </row>
    <row r="145" spans="2:39" ht="9" customHeight="1" x14ac:dyDescent="0.2">
      <c r="C145" s="40"/>
      <c r="D145" s="41"/>
      <c r="F145" s="84"/>
      <c r="G145" s="84"/>
      <c r="H145" s="84"/>
      <c r="I145" s="84"/>
      <c r="J145" s="84"/>
      <c r="K145" s="84"/>
      <c r="L145" s="38"/>
      <c r="M145" s="39"/>
      <c r="N145" s="39"/>
      <c r="O145" s="40"/>
      <c r="AB145" s="38"/>
      <c r="AC145" s="39"/>
      <c r="AD145" s="39"/>
      <c r="AE145" s="40"/>
    </row>
    <row r="146" spans="2:39" ht="17.45" customHeight="1" x14ac:dyDescent="0.2">
      <c r="B146" s="38" t="s">
        <v>45</v>
      </c>
      <c r="C146" s="92" t="s">
        <v>95</v>
      </c>
      <c r="D146" s="39"/>
      <c r="E146" s="39"/>
      <c r="F146" s="39"/>
      <c r="G146" s="39"/>
      <c r="H146" s="39"/>
      <c r="I146" s="39"/>
      <c r="L146" s="85" t="s">
        <v>45</v>
      </c>
      <c r="M146" s="85"/>
      <c r="N146" s="85"/>
      <c r="O146" s="436" t="s">
        <v>95</v>
      </c>
      <c r="P146" s="436"/>
      <c r="Q146" s="436"/>
      <c r="R146" s="436"/>
      <c r="S146" s="39"/>
      <c r="T146" s="39"/>
      <c r="U146" s="39"/>
      <c r="V146" s="39"/>
      <c r="W146" s="39"/>
      <c r="X146" s="39"/>
      <c r="Y146" s="39"/>
      <c r="AB146" s="85" t="s">
        <v>45</v>
      </c>
      <c r="AC146" s="85"/>
      <c r="AD146" s="85"/>
      <c r="AE146" s="436" t="s">
        <v>95</v>
      </c>
      <c r="AF146" s="436"/>
      <c r="AG146" s="436"/>
      <c r="AH146" s="436"/>
      <c r="AI146" s="39"/>
      <c r="AJ146" s="39"/>
      <c r="AK146" s="39"/>
    </row>
    <row r="147" spans="2:39" ht="40.700000000000003" customHeight="1" x14ac:dyDescent="0.2">
      <c r="B147" s="38" t="s">
        <v>46</v>
      </c>
      <c r="C147" s="427" t="s">
        <v>37</v>
      </c>
      <c r="D147" s="427"/>
      <c r="E147" s="427"/>
      <c r="F147" s="427"/>
      <c r="G147" s="427"/>
      <c r="H147" s="427"/>
      <c r="I147" s="427"/>
      <c r="J147" s="42"/>
      <c r="K147" s="42"/>
      <c r="L147" s="85" t="s">
        <v>46</v>
      </c>
      <c r="M147" s="85"/>
      <c r="N147" s="85"/>
      <c r="O147" s="427" t="s">
        <v>37</v>
      </c>
      <c r="P147" s="427"/>
      <c r="Q147" s="427"/>
      <c r="R147" s="427"/>
      <c r="S147" s="427"/>
      <c r="T147" s="427"/>
      <c r="U147" s="427"/>
      <c r="V147" s="427"/>
      <c r="W147" s="427"/>
      <c r="X147" s="427"/>
      <c r="Y147" s="427"/>
      <c r="AB147" s="85" t="s">
        <v>46</v>
      </c>
      <c r="AC147" s="85"/>
      <c r="AD147" s="85"/>
      <c r="AE147" s="428" t="s">
        <v>37</v>
      </c>
      <c r="AF147" s="428"/>
      <c r="AG147" s="428"/>
      <c r="AH147" s="428"/>
      <c r="AI147" s="428"/>
      <c r="AJ147" s="428"/>
      <c r="AK147" s="428"/>
      <c r="AL147" s="428"/>
      <c r="AM147" s="428"/>
    </row>
    <row r="148" spans="2:39" s="17" customFormat="1" ht="12" customHeight="1" x14ac:dyDescent="0.2">
      <c r="B148" s="43"/>
      <c r="D148" s="44"/>
    </row>
    <row r="149" spans="2:39" ht="12" customHeight="1" x14ac:dyDescent="0.2">
      <c r="E149" s="17"/>
    </row>
    <row r="150" spans="2:39" ht="12" customHeight="1" x14ac:dyDescent="0.2">
      <c r="B150" s="429" t="s">
        <v>109</v>
      </c>
      <c r="C150" s="429"/>
      <c r="D150" s="429"/>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row>
  </sheetData>
  <sheetProtection selectLockedCells="1"/>
  <mergeCells count="168">
    <mergeCell ref="E58:I58"/>
    <mergeCell ref="B1:AK1"/>
    <mergeCell ref="C3:G3"/>
    <mergeCell ref="L4:N4"/>
    <mergeCell ref="P6:Q6"/>
    <mergeCell ref="W6:AA6"/>
    <mergeCell ref="AB6:AC6"/>
    <mergeCell ref="B8:D8"/>
    <mergeCell ref="AJ8:AJ9"/>
    <mergeCell ref="C9:D9"/>
    <mergeCell ref="B45:D45"/>
    <mergeCell ref="B57:D57"/>
    <mergeCell ref="B58:D58"/>
    <mergeCell ref="B33:D33"/>
    <mergeCell ref="B34:D34"/>
    <mergeCell ref="B46:D46"/>
    <mergeCell ref="K46:O46"/>
    <mergeCell ref="C47:D47"/>
    <mergeCell ref="C48:D48"/>
    <mergeCell ref="C49:D49"/>
    <mergeCell ref="C50:D50"/>
    <mergeCell ref="C40:D40"/>
    <mergeCell ref="C41:D41"/>
    <mergeCell ref="C42:D42"/>
    <mergeCell ref="C43:D43"/>
    <mergeCell ref="C44:D44"/>
    <mergeCell ref="E34:I34"/>
    <mergeCell ref="E46:I46"/>
    <mergeCell ref="B10:D10"/>
    <mergeCell ref="K10:O10"/>
    <mergeCell ref="C11:D11"/>
    <mergeCell ref="E10:I10"/>
    <mergeCell ref="E22:I22"/>
    <mergeCell ref="C25:D25"/>
    <mergeCell ref="C26:D26"/>
    <mergeCell ref="C27:D27"/>
    <mergeCell ref="C28:D28"/>
    <mergeCell ref="C18:D18"/>
    <mergeCell ref="C19:D19"/>
    <mergeCell ref="C20:D20"/>
    <mergeCell ref="B21:D21"/>
    <mergeCell ref="B22:D22"/>
    <mergeCell ref="K22:O22"/>
    <mergeCell ref="C12:D12"/>
    <mergeCell ref="C13:D13"/>
    <mergeCell ref="C14:D14"/>
    <mergeCell ref="C15:D15"/>
    <mergeCell ref="C16:D16"/>
    <mergeCell ref="C17:D17"/>
    <mergeCell ref="C23:D23"/>
    <mergeCell ref="C24:D24"/>
    <mergeCell ref="K58:O58"/>
    <mergeCell ref="C59:D59"/>
    <mergeCell ref="C60:D60"/>
    <mergeCell ref="C61:D61"/>
    <mergeCell ref="C51:D51"/>
    <mergeCell ref="C52:D52"/>
    <mergeCell ref="C53:D53"/>
    <mergeCell ref="C54:D54"/>
    <mergeCell ref="C55:D55"/>
    <mergeCell ref="C56:D56"/>
    <mergeCell ref="K34:O34"/>
    <mergeCell ref="C35:D35"/>
    <mergeCell ref="C36:D36"/>
    <mergeCell ref="C29:D29"/>
    <mergeCell ref="C30:D30"/>
    <mergeCell ref="C37:D37"/>
    <mergeCell ref="C38:D38"/>
    <mergeCell ref="C39:D39"/>
    <mergeCell ref="C31:D31"/>
    <mergeCell ref="C32:D32"/>
    <mergeCell ref="K70:O70"/>
    <mergeCell ref="C71:D71"/>
    <mergeCell ref="C72:D72"/>
    <mergeCell ref="C62:D62"/>
    <mergeCell ref="C63:D63"/>
    <mergeCell ref="C64:D64"/>
    <mergeCell ref="C65:D65"/>
    <mergeCell ref="C66:D66"/>
    <mergeCell ref="C67:D67"/>
    <mergeCell ref="E70:I70"/>
    <mergeCell ref="C68:D68"/>
    <mergeCell ref="B69:D69"/>
    <mergeCell ref="B70:D70"/>
    <mergeCell ref="K82:O82"/>
    <mergeCell ref="C83:D83"/>
    <mergeCell ref="C73:D73"/>
    <mergeCell ref="C74:D74"/>
    <mergeCell ref="C75:D75"/>
    <mergeCell ref="C76:D76"/>
    <mergeCell ref="C77:D77"/>
    <mergeCell ref="C78:D78"/>
    <mergeCell ref="C90:D90"/>
    <mergeCell ref="E82:I82"/>
    <mergeCell ref="B82:D82"/>
    <mergeCell ref="C79:D79"/>
    <mergeCell ref="C80:D80"/>
    <mergeCell ref="B81:D81"/>
    <mergeCell ref="K94:O94"/>
    <mergeCell ref="C84:D84"/>
    <mergeCell ref="C85:D85"/>
    <mergeCell ref="C86:D86"/>
    <mergeCell ref="C87:D87"/>
    <mergeCell ref="C88:D88"/>
    <mergeCell ref="C89:D89"/>
    <mergeCell ref="C101:D101"/>
    <mergeCell ref="C102:D102"/>
    <mergeCell ref="E94:I94"/>
    <mergeCell ref="C91:D91"/>
    <mergeCell ref="C92:D92"/>
    <mergeCell ref="B93:D93"/>
    <mergeCell ref="B94:D94"/>
    <mergeCell ref="C104:D104"/>
    <mergeCell ref="B105:D105"/>
    <mergeCell ref="B106:D106"/>
    <mergeCell ref="C95:D95"/>
    <mergeCell ref="C96:D96"/>
    <mergeCell ref="C97:D97"/>
    <mergeCell ref="C98:D98"/>
    <mergeCell ref="C99:D99"/>
    <mergeCell ref="C100:D100"/>
    <mergeCell ref="C103:D103"/>
    <mergeCell ref="C112:D112"/>
    <mergeCell ref="C113:D113"/>
    <mergeCell ref="C114:D114"/>
    <mergeCell ref="C115:D115"/>
    <mergeCell ref="C116:D116"/>
    <mergeCell ref="B117:D117"/>
    <mergeCell ref="K106:O106"/>
    <mergeCell ref="C107:D107"/>
    <mergeCell ref="C108:D108"/>
    <mergeCell ref="C109:D109"/>
    <mergeCell ref="C110:D110"/>
    <mergeCell ref="C111:D111"/>
    <mergeCell ref="E106:I106"/>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E141:AJ142"/>
    <mergeCell ref="B150:AJ150"/>
    <mergeCell ref="C147:I147"/>
    <mergeCell ref="B135:D135"/>
    <mergeCell ref="B136:D136"/>
    <mergeCell ref="B139:AJ139"/>
    <mergeCell ref="C144:I144"/>
    <mergeCell ref="O147:Y147"/>
    <mergeCell ref="B129:D129"/>
    <mergeCell ref="B130:D130"/>
    <mergeCell ref="B131:D131"/>
    <mergeCell ref="B132:D132"/>
    <mergeCell ref="B133:D133"/>
    <mergeCell ref="B134:D134"/>
    <mergeCell ref="AE144:AM144"/>
    <mergeCell ref="AE147:AM147"/>
    <mergeCell ref="AE146:AH146"/>
    <mergeCell ref="O144:Y144"/>
    <mergeCell ref="O146:R146"/>
    <mergeCell ref="B142:C142"/>
  </mergeCells>
  <conditionalFormatting sqref="F9:AH9">
    <cfRule type="expression" dxfId="75" priority="36">
      <formula>F$9="sun"</formula>
    </cfRule>
  </conditionalFormatting>
  <conditionalFormatting sqref="E9">
    <cfRule type="expression" dxfId="74" priority="35">
      <formula>E$9="sun"</formula>
    </cfRule>
  </conditionalFormatting>
  <conditionalFormatting sqref="E8">
    <cfRule type="expression" dxfId="73" priority="34">
      <formula>E$9="sun"</formula>
    </cfRule>
  </conditionalFormatting>
  <conditionalFormatting sqref="F8:AH8">
    <cfRule type="expression" dxfId="72" priority="33">
      <formula>F$9="sun"</formula>
    </cfRule>
  </conditionalFormatting>
  <conditionalFormatting sqref="E119:AH129">
    <cfRule type="expression" dxfId="71" priority="32">
      <formula>E$9="sun"</formula>
    </cfRule>
  </conditionalFormatting>
  <conditionalFormatting sqref="E119:AH129">
    <cfRule type="expression" dxfId="70" priority="30">
      <formula>E$9="sat"</formula>
    </cfRule>
    <cfRule type="expression" dxfId="69" priority="31">
      <formula>E$9="sun"</formula>
    </cfRule>
  </conditionalFormatting>
  <conditionalFormatting sqref="E130:AH136">
    <cfRule type="expression" dxfId="68" priority="28">
      <formula>E$9="sun"</formula>
    </cfRule>
    <cfRule type="expression" dxfId="67" priority="29">
      <formula>E$9="sat"</formula>
    </cfRule>
  </conditionalFormatting>
  <conditionalFormatting sqref="E107:AH117">
    <cfRule type="expression" dxfId="66" priority="27">
      <formula>E$9="sun"</formula>
    </cfRule>
  </conditionalFormatting>
  <conditionalFormatting sqref="E107:AH117">
    <cfRule type="expression" dxfId="65" priority="25">
      <formula>E$9="sat"</formula>
    </cfRule>
    <cfRule type="expression" dxfId="64" priority="26">
      <formula>E$9="sun"</formula>
    </cfRule>
  </conditionalFormatting>
  <conditionalFormatting sqref="E95:AH105">
    <cfRule type="expression" dxfId="63" priority="24">
      <formula>E$9="sun"</formula>
    </cfRule>
  </conditionalFormatting>
  <conditionalFormatting sqref="E95:AH105">
    <cfRule type="expression" dxfId="62" priority="22">
      <formula>E$9="sat"</formula>
    </cfRule>
    <cfRule type="expression" dxfId="61" priority="23">
      <formula>E$9="sun"</formula>
    </cfRule>
  </conditionalFormatting>
  <conditionalFormatting sqref="E83:AH93">
    <cfRule type="expression" dxfId="60" priority="21">
      <formula>E$9="sun"</formula>
    </cfRule>
  </conditionalFormatting>
  <conditionalFormatting sqref="E83:AH93">
    <cfRule type="expression" dxfId="59" priority="19">
      <formula>E$9="sat"</formula>
    </cfRule>
    <cfRule type="expression" dxfId="58" priority="20">
      <formula>E$9="sun"</formula>
    </cfRule>
  </conditionalFormatting>
  <conditionalFormatting sqref="E71:AH81">
    <cfRule type="expression" dxfId="57" priority="18">
      <formula>E$9="sun"</formula>
    </cfRule>
  </conditionalFormatting>
  <conditionalFormatting sqref="E71:AH81">
    <cfRule type="expression" dxfId="56" priority="16">
      <formula>E$9="sat"</formula>
    </cfRule>
    <cfRule type="expression" dxfId="55" priority="17">
      <formula>E$9="sun"</formula>
    </cfRule>
  </conditionalFormatting>
  <conditionalFormatting sqref="E59:AH69">
    <cfRule type="expression" dxfId="54" priority="15">
      <formula>E$9="sun"</formula>
    </cfRule>
  </conditionalFormatting>
  <conditionalFormatting sqref="E59:AH69">
    <cfRule type="expression" dxfId="53" priority="13">
      <formula>E$9="sat"</formula>
    </cfRule>
    <cfRule type="expression" dxfId="52" priority="14">
      <formula>E$9="sun"</formula>
    </cfRule>
  </conditionalFormatting>
  <conditionalFormatting sqref="E47:AH57">
    <cfRule type="expression" dxfId="51" priority="12">
      <formula>E$9="sun"</formula>
    </cfRule>
  </conditionalFormatting>
  <conditionalFormatting sqref="E47:AH57">
    <cfRule type="expression" dxfId="50" priority="10">
      <formula>E$9="sat"</formula>
    </cfRule>
    <cfRule type="expression" dxfId="49" priority="11">
      <formula>E$9="sun"</formula>
    </cfRule>
  </conditionalFormatting>
  <conditionalFormatting sqref="E35:AH45">
    <cfRule type="expression" dxfId="48" priority="9">
      <formula>E$9="sun"</formula>
    </cfRule>
  </conditionalFormatting>
  <conditionalFormatting sqref="E35:AH45">
    <cfRule type="expression" dxfId="47" priority="7">
      <formula>E$9="sat"</formula>
    </cfRule>
    <cfRule type="expression" dxfId="46" priority="8">
      <formula>E$9="sun"</formula>
    </cfRule>
  </conditionalFormatting>
  <conditionalFormatting sqref="E23:AH33">
    <cfRule type="expression" dxfId="45" priority="6">
      <formula>E$9="sun"</formula>
    </cfRule>
  </conditionalFormatting>
  <conditionalFormatting sqref="E23:AH33">
    <cfRule type="expression" dxfId="44" priority="4">
      <formula>E$9="sat"</formula>
    </cfRule>
    <cfRule type="expression" dxfId="43" priority="5">
      <formula>E$9="sun"</formula>
    </cfRule>
  </conditionalFormatting>
  <conditionalFormatting sqref="E11:AH21">
    <cfRule type="expression" dxfId="42" priority="3">
      <formula>E$9="sun"</formula>
    </cfRule>
  </conditionalFormatting>
  <conditionalFormatting sqref="E11:AH21">
    <cfRule type="expression" dxfId="41" priority="1">
      <formula>E$9="sat"</formula>
    </cfRule>
    <cfRule type="expression" dxfId="40" priority="2">
      <formula>E$9="sun"</formula>
    </cfRule>
  </conditionalFormatting>
  <printOptions horizontalCentered="1" verticalCentered="1"/>
  <pageMargins left="0.74803149606299213" right="0.74803149606299213" top="0.98425196850393704" bottom="0.98425196850393704" header="0.51181102362204722" footer="0.51181102362204722"/>
  <pageSetup paperSize="9" scale="69" orientation="landscape" r:id="rId1"/>
  <headerFooter alignWithMargins="0"/>
  <ignoredErrors>
    <ignoredError sqref="AJ129" formula="1"/>
  </ignoredError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AN150"/>
  <sheetViews>
    <sheetView showGridLines="0" showZeros="0" zoomScale="110" zoomScaleNormal="110" zoomScaleSheetLayoutView="100" workbookViewId="0">
      <selection activeCell="AE12" sqref="AE12"/>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4.42578125" style="12" customWidth="1"/>
    <col min="36" max="36" width="6" style="12" customWidth="1"/>
    <col min="37" max="37" width="8" style="12" customWidth="1"/>
    <col min="38" max="16384" width="5.5703125" style="12"/>
  </cols>
  <sheetData>
    <row r="1" spans="2:38" ht="37.5" customHeight="1" x14ac:dyDescent="0.65">
      <c r="B1" s="375" t="s">
        <v>0</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row>
    <row r="2" spans="2:38" ht="12" customHeight="1" x14ac:dyDescent="0.2">
      <c r="C2" s="13"/>
      <c r="D2" s="13"/>
      <c r="H2" s="354" t="str">
        <f>IF('Basic info &amp; Projects'!$C$2&lt;&gt;"",IF('Basic info &amp; Projects'!$C$9&lt;&gt;"",IF('Basic info &amp; Projects'!$C$11&lt;&gt;"",,"Det saknas obligatoriska uppgifter om forskarens årssemester"),"Det saknas obligatoriska uppgifter om forskarens årsarbetstid"),"Det saknas obligatoriska uppgifter om forskarens namn")</f>
        <v>Det saknas obligatoriska uppgifter om forskarens namn</v>
      </c>
    </row>
    <row r="3" spans="2:38" x14ac:dyDescent="0.2">
      <c r="B3" s="109" t="s">
        <v>1</v>
      </c>
      <c r="C3" s="376">
        <f>'Basic info &amp; Projects'!C2</f>
        <v>0</v>
      </c>
      <c r="D3" s="376"/>
      <c r="E3" s="376"/>
      <c r="F3" s="376"/>
      <c r="G3" s="376"/>
      <c r="H3" s="45"/>
      <c r="I3" s="109" t="s">
        <v>40</v>
      </c>
      <c r="J3" s="45"/>
      <c r="K3" s="141"/>
      <c r="L3" s="135" t="str">
        <f>'Basic info &amp; Projects'!C3</f>
        <v>Hoegskolan i Borås (University of Borås)</v>
      </c>
      <c r="M3" s="142"/>
      <c r="N3" s="142"/>
    </row>
    <row r="4" spans="2:38" ht="10.5" customHeight="1" x14ac:dyDescent="0.2">
      <c r="B4" s="109"/>
      <c r="C4" s="134"/>
      <c r="D4" s="45"/>
      <c r="E4" s="45"/>
      <c r="F4" s="45"/>
      <c r="G4" s="45"/>
      <c r="H4" s="45"/>
      <c r="I4" s="109" t="s">
        <v>79</v>
      </c>
      <c r="J4" s="45"/>
      <c r="K4" s="45"/>
      <c r="L4" s="377">
        <f>'Basic info &amp; Projects'!C4</f>
        <v>999887447</v>
      </c>
      <c r="M4" s="377"/>
      <c r="N4" s="377"/>
      <c r="O4" s="87"/>
      <c r="P4" s="87"/>
    </row>
    <row r="5" spans="2:38" ht="12" customHeight="1" x14ac:dyDescent="0.2">
      <c r="B5" s="109" t="s">
        <v>2</v>
      </c>
      <c r="C5" s="134">
        <f>'Basic info &amp; Projects'!C7</f>
        <v>2021</v>
      </c>
      <c r="D5" s="45"/>
      <c r="E5" s="45"/>
      <c r="F5" s="45"/>
      <c r="G5" s="45"/>
      <c r="H5" s="45"/>
      <c r="I5" s="45"/>
      <c r="J5" s="45"/>
      <c r="K5" s="45"/>
      <c r="L5" s="45"/>
      <c r="M5" s="45"/>
      <c r="N5" s="45"/>
      <c r="AK5" s="16"/>
      <c r="AL5" s="16"/>
    </row>
    <row r="6" spans="2:38" ht="12" customHeight="1" x14ac:dyDescent="0.2">
      <c r="B6" s="109" t="s">
        <v>3</v>
      </c>
      <c r="C6" s="134" t="s">
        <v>25</v>
      </c>
      <c r="D6" s="45"/>
      <c r="E6" s="45"/>
      <c r="F6" s="45"/>
      <c r="G6" s="45"/>
      <c r="H6" s="45"/>
      <c r="I6" s="111" t="s">
        <v>50</v>
      </c>
      <c r="J6" s="111"/>
      <c r="K6" s="111"/>
      <c r="L6" s="111"/>
      <c r="M6" s="111"/>
      <c r="N6" s="111"/>
      <c r="O6" s="66"/>
      <c r="P6" s="378">
        <f>'Basic info &amp; Projects'!C9</f>
        <v>1720</v>
      </c>
      <c r="Q6" s="378"/>
      <c r="W6" s="379" t="s">
        <v>55</v>
      </c>
      <c r="X6" s="379"/>
      <c r="Y6" s="379"/>
      <c r="Z6" s="379"/>
      <c r="AA6" s="379"/>
      <c r="AB6" s="380">
        <v>1</v>
      </c>
      <c r="AC6" s="380"/>
      <c r="AD6" s="15" t="s">
        <v>56</v>
      </c>
      <c r="AE6" s="15"/>
      <c r="AF6" s="15"/>
      <c r="AG6" s="15"/>
      <c r="AH6" s="15"/>
      <c r="AI6" s="15"/>
      <c r="AJ6" s="91"/>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387" t="s">
        <v>12</v>
      </c>
      <c r="C8" s="388"/>
      <c r="D8" s="389"/>
      <c r="E8" s="18">
        <v>1</v>
      </c>
      <c r="F8" s="18">
        <v>2</v>
      </c>
      <c r="G8" s="18">
        <v>3</v>
      </c>
      <c r="H8" s="18">
        <v>4</v>
      </c>
      <c r="I8" s="18">
        <v>5</v>
      </c>
      <c r="J8" s="18">
        <v>6</v>
      </c>
      <c r="K8" s="18">
        <v>7</v>
      </c>
      <c r="L8" s="18">
        <v>8</v>
      </c>
      <c r="M8" s="18">
        <v>9</v>
      </c>
      <c r="N8" s="18">
        <v>10</v>
      </c>
      <c r="O8" s="18">
        <v>11</v>
      </c>
      <c r="P8" s="18">
        <v>12</v>
      </c>
      <c r="Q8" s="18">
        <v>13</v>
      </c>
      <c r="R8" s="18">
        <v>14</v>
      </c>
      <c r="S8" s="18">
        <v>15</v>
      </c>
      <c r="T8" s="18">
        <v>16</v>
      </c>
      <c r="U8" s="18">
        <v>17</v>
      </c>
      <c r="V8" s="18">
        <v>18</v>
      </c>
      <c r="W8" s="18">
        <v>19</v>
      </c>
      <c r="X8" s="18">
        <v>20</v>
      </c>
      <c r="Y8" s="18">
        <v>21</v>
      </c>
      <c r="Z8" s="18">
        <v>22</v>
      </c>
      <c r="AA8" s="18">
        <v>23</v>
      </c>
      <c r="AB8" s="18">
        <v>24</v>
      </c>
      <c r="AC8" s="18">
        <v>25</v>
      </c>
      <c r="AD8" s="18">
        <v>26</v>
      </c>
      <c r="AE8" s="18">
        <v>27</v>
      </c>
      <c r="AF8" s="18">
        <v>28</v>
      </c>
      <c r="AG8" s="18">
        <v>29</v>
      </c>
      <c r="AH8" s="18">
        <v>30</v>
      </c>
      <c r="AI8" s="18">
        <v>31</v>
      </c>
      <c r="AJ8" s="390" t="s">
        <v>11</v>
      </c>
      <c r="AK8" s="19"/>
      <c r="AL8" s="16"/>
    </row>
    <row r="9" spans="2:38" ht="12" customHeight="1" thickBot="1" x14ac:dyDescent="0.25">
      <c r="B9" s="78" t="s">
        <v>27</v>
      </c>
      <c r="C9" s="392" t="s">
        <v>28</v>
      </c>
      <c r="D9" s="393"/>
      <c r="E9" s="79" t="s">
        <v>33</v>
      </c>
      <c r="F9" s="79" t="str">
        <f>IF($E$9="mon",Weekdays!B2,IF($E$9="tue",Weekdays!B3,IF($E$9="wed",Weekdays!B4,IF($E$9="thu",Weekdays!B5,IF($E$9="fri",Weekdays!B6,IF($E$9="sat",Weekdays!B7,IF($E$9="sun",Weekdays!B8,)))))))</f>
        <v>Thu</v>
      </c>
      <c r="G9" s="79" t="str">
        <f>IF($E$9="mon",Weekdays!C2,IF($E$9="tue",Weekdays!C3,IF($E$9="wed",Weekdays!C4,IF($E$9="thu",Weekdays!C5,IF($E$9="fri",Weekdays!C6,IF($E$9="sat",Weekdays!C7,IF($E$9="sun",Weekdays!C8,)))))))</f>
        <v>Fri</v>
      </c>
      <c r="H9" s="79" t="str">
        <f>IF($E$9="mon",Weekdays!D2,IF($E$9="tue",Weekdays!D3,IF($E$9="wed",Weekdays!D4,IF($E$9="thu",Weekdays!D5,IF($E$9="fri",Weekdays!D6,IF($E$9="sat",Weekdays!D7,IF($E$9="sun",Weekdays!D8,)))))))</f>
        <v>Sat</v>
      </c>
      <c r="I9" s="79" t="str">
        <f>IF($E$9="mon",Weekdays!E2,IF($E$9="tue",Weekdays!E3,IF($E$9="wed",Weekdays!E4,IF($E$9="thu",Weekdays!E5,IF($E$9="fri",Weekdays!E6,IF($E$9="sat",Weekdays!E7,IF($E$9="sun",Weekdays!E8,)))))))</f>
        <v>Sun</v>
      </c>
      <c r="J9" s="79" t="str">
        <f>IF($E$9="mon",Weekdays!F2,IF($E$9="tue",Weekdays!F3,IF($E$9="wed",Weekdays!F4,IF($E$9="thu",Weekdays!F5,IF($E$9="fri",Weekdays!F6,IF($E$9="sat",Weekdays!F7,IF($E$9="sun",Weekdays!F8,)))))))</f>
        <v>Mon</v>
      </c>
      <c r="K9" s="79" t="str">
        <f>IF($E$9="mon",Weekdays!G2,IF($E$9="tue",Weekdays!G3,IF($E$9="wed",Weekdays!G4,IF($E$9="thu",Weekdays!G5,IF($E$9="fri",Weekdays!G6,IF($E$9="sat",Weekdays!G7,IF($E$9="sun",Weekdays!G8,)))))))</f>
        <v>Tue</v>
      </c>
      <c r="L9" s="79" t="str">
        <f>IF($E$9="mon",Weekdays!H2,IF($E$9="tue",Weekdays!H3,IF($E$9="wed",Weekdays!H4,IF($E$9="thu",Weekdays!H5,IF($E$9="fri",Weekdays!H6,IF($E$9="sat",Weekdays!H7,IF($E$9="sun",Weekdays!H8,)))))))</f>
        <v>Wed</v>
      </c>
      <c r="M9" s="79" t="str">
        <f>IF($E$9="mon",Weekdays!I2,IF($E$9="tue",Weekdays!I3,IF($E$9="wed",Weekdays!I4,IF($E$9="thu",Weekdays!I5,IF($E$9="fri",Weekdays!I6,IF($E$9="sat",Weekdays!I7,IF($E$9="sun",Weekdays!I8,)))))))</f>
        <v>Thu</v>
      </c>
      <c r="N9" s="79" t="str">
        <f>IF($E$9="mon",Weekdays!J2,IF($E$9="tue",Weekdays!J3,IF($E$9="wed",Weekdays!J4,IF($E$9="thu",Weekdays!J5,IF($E$9="fri",Weekdays!J6,IF($E$9="sat",Weekdays!J7,IF($E$9="sun",Weekdays!J8,)))))))</f>
        <v>Fri</v>
      </c>
      <c r="O9" s="79" t="str">
        <f>IF($E$9="mon",Weekdays!K2,IF($E$9="tue",Weekdays!K3,IF($E$9="wed",Weekdays!K4,IF($E$9="thu",Weekdays!K5,IF($E$9="fri",Weekdays!K6,IF($E$9="sat",Weekdays!K7,IF($E$9="sun",Weekdays!K8,)))))))</f>
        <v>Sat</v>
      </c>
      <c r="P9" s="79" t="str">
        <f>IF($E$9="mon",Weekdays!L2,IF($E$9="tue",Weekdays!L3,IF($E$9="wed",Weekdays!L4,IF($E$9="thu",Weekdays!L5,IF($E$9="fri",Weekdays!L6,IF($E$9="sat",Weekdays!L7,IF($E$9="sun",Weekdays!L8,)))))))</f>
        <v>Sun</v>
      </c>
      <c r="Q9" s="79" t="str">
        <f>IF($E$9="mon",Weekdays!M2,IF($E$9="tue",Weekdays!M3,IF($E$9="wed",Weekdays!M4,IF($E$9="thu",Weekdays!M5,IF($E$9="fri",Weekdays!M6,IF($E$9="sat",Weekdays!M7,IF($E$9="sun",Weekdays!M8,)))))))</f>
        <v>Mon</v>
      </c>
      <c r="R9" s="79" t="str">
        <f>IF($E$9="mon",Weekdays!N2,IF($E$9="tue",Weekdays!N3,IF($E$9="wed",Weekdays!N4,IF($E$9="thu",Weekdays!N5,IF($E$9="fri",Weekdays!N6,IF($E$9="sat",Weekdays!N7,IF($E$9="sun",Weekdays!N8,)))))))</f>
        <v>Tue</v>
      </c>
      <c r="S9" s="79" t="str">
        <f>IF($E$9="mon",Weekdays!O2,IF($E$9="tue",Weekdays!O3,IF($E$9="wed",Weekdays!O4,IF($E$9="thu",Weekdays!O5,IF($E$9="fri",Weekdays!O6,IF($E$9="sat",Weekdays!O7,IF($E$9="sun",Weekdays!O8,)))))))</f>
        <v>Wed</v>
      </c>
      <c r="T9" s="79" t="str">
        <f>IF($E$9="mon",Weekdays!P2,IF($E$9="tue",Weekdays!P3,IF($E$9="wed",Weekdays!P4,IF($E$9="thu",Weekdays!P5,IF($E$9="fri",Weekdays!P6,IF($E$9="sat",Weekdays!P7,IF($E$9="sun",Weekdays!P8,)))))))</f>
        <v>Thu</v>
      </c>
      <c r="U9" s="79" t="str">
        <f>IF($E$9="mon",Weekdays!Q2,IF($E$9="tue",Weekdays!Q3,IF($E$9="wed",Weekdays!Q4,IF($E$9="thu",Weekdays!Q5,IF($E$9="fri",Weekdays!Q6,IF($E$9="sat",Weekdays!Q7,IF($E$9="sun",Weekdays!Q8,)))))))</f>
        <v>Fri</v>
      </c>
      <c r="V9" s="79" t="str">
        <f>IF($E$9="mon",Weekdays!R2,IF($E$9="tue",Weekdays!R3,IF($E$9="wed",Weekdays!R4,IF($E$9="thu",Weekdays!R5,IF($E$9="fri",Weekdays!R6,IF($E$9="sat",Weekdays!R7,IF($E$9="sun",Weekdays!R8,)))))))</f>
        <v>Sat</v>
      </c>
      <c r="W9" s="79" t="str">
        <f>IF($E$9="mon",Weekdays!S2,IF($E$9="tue",Weekdays!S3,IF($E$9="wed",Weekdays!S4,IF($E$9="thu",Weekdays!S5,IF($E$9="fri",Weekdays!S6,IF($E$9="sat",Weekdays!S7,IF($E$9="sun",Weekdays!S8,)))))))</f>
        <v>Sun</v>
      </c>
      <c r="X9" s="79" t="str">
        <f>IF($E$9="mon",Weekdays!T2,IF($E$9="tue",Weekdays!T3,IF($E$9="wed",Weekdays!T4,IF($E$9="thu",Weekdays!T5,IF($E$9="fri",Weekdays!T6,IF($E$9="sat",Weekdays!T7,IF($E$9="sun",Weekdays!T8,)))))))</f>
        <v>Mon</v>
      </c>
      <c r="Y9" s="79" t="str">
        <f>IF($E$9="mon",Weekdays!U2,IF($E$9="tue",Weekdays!U3,IF($E$9="wed",Weekdays!U4,IF($E$9="thu",Weekdays!U5,IF($E$9="fri",Weekdays!U6,IF($E$9="sat",Weekdays!U7,IF($E$9="sun",Weekdays!U8,)))))))</f>
        <v>Tue</v>
      </c>
      <c r="Z9" s="79" t="str">
        <f>IF($E$9="mon",Weekdays!V2,IF($E$9="tue",Weekdays!V3,IF($E$9="wed",Weekdays!V4,IF($E$9="thu",Weekdays!V5,IF($E$9="fri",Weekdays!V6,IF($E$9="sat",Weekdays!V7,IF($E$9="sun",Weekdays!V8,)))))))</f>
        <v>Wed</v>
      </c>
      <c r="AA9" s="79" t="str">
        <f>IF($E$9="mon",Weekdays!W2,IF($E$9="tue",Weekdays!W3,IF($E$9="wed",Weekdays!W4,IF($E$9="thu",Weekdays!W5,IF($E$9="fri",Weekdays!W6,IF($E$9="sat",Weekdays!W7,IF($E$9="sun",Weekdays!W8,)))))))</f>
        <v>Thu</v>
      </c>
      <c r="AB9" s="79" t="str">
        <f>IF($E$9="mon",Weekdays!X2,IF($E$9="tue",Weekdays!X3,IF($E$9="wed",Weekdays!X4,IF($E$9="thu",Weekdays!X5,IF($E$9="fri",Weekdays!X6,IF($E$9="sat",Weekdays!X7,IF($E$9="sun",Weekdays!X8,)))))))</f>
        <v>Fri</v>
      </c>
      <c r="AC9" s="79" t="str">
        <f>IF($E$9="mon",Weekdays!Y2,IF($E$9="tue",Weekdays!Y3,IF($E$9="wed",Weekdays!Y4,IF($E$9="thu",Weekdays!Y5,IF($E$9="fri",Weekdays!Y6,IF($E$9="sat",Weekdays!Y7,IF($E$9="sun",Weekdays!Y8,)))))))</f>
        <v>Sat</v>
      </c>
      <c r="AD9" s="79" t="str">
        <f>IF($E$9="mon",Weekdays!Z2,IF($E$9="tue",Weekdays!Z3,IF($E$9="wed",Weekdays!Z4,IF($E$9="thu",Weekdays!Z5,IF($E$9="fri",Weekdays!Z6,IF($E$9="sat",Weekdays!Z7,IF($E$9="sun",Weekdays!Z8,)))))))</f>
        <v>Sun</v>
      </c>
      <c r="AE9" s="79" t="str">
        <f>IF($E$9="mon",Weekdays!AA2,IF($E$9="tue",Weekdays!AA3,IF($E$9="wed",Weekdays!AA4,IF($E$9="thu",Weekdays!AA5,IF($E$9="fri",Weekdays!AA6,IF($E$9="sat",Weekdays!AA7,IF($E$9="sun",Weekdays!AA8,)))))))</f>
        <v>Mon</v>
      </c>
      <c r="AF9" s="79" t="str">
        <f>IF($E$9="mon",Weekdays!AB2,IF($E$9="tue",Weekdays!AB3,IF($E$9="wed",Weekdays!AB4,IF($E$9="thu",Weekdays!AB5,IF($E$9="fri",Weekdays!AB6,IF($E$9="sat",Weekdays!AB7,IF($E$9="sun",Weekdays!AB8,)))))))</f>
        <v>Tue</v>
      </c>
      <c r="AG9" s="79" t="str">
        <f>IF($E$9="mon",Weekdays!AC2,IF($E$9="tue",Weekdays!AC3,IF($E$9="wed",Weekdays!AC4,IF($E$9="thu",Weekdays!AC5,IF($E$9="fri",Weekdays!AC6,IF($E$9="sat",Weekdays!AC7,IF($E$9="sun",Weekdays!AC8,)))))))</f>
        <v>Wed</v>
      </c>
      <c r="AH9" s="79" t="str">
        <f>IF($E$9="mon",Weekdays!AD2,IF($E$9="tue",Weekdays!AD3,IF($E$9="wed",Weekdays!AD4,IF($E$9="thu",Weekdays!AD5,IF($E$9="fri",Weekdays!AD6,IF($E$9="sat",Weekdays!AD7,IF($E$9="sun",Weekdays!AD8,)))))))</f>
        <v>Thu</v>
      </c>
      <c r="AI9" s="79" t="str">
        <f>IF($E$9="mon",Weekdays!AE2,IF($E$9="tue",Weekdays!AE3,IF($E$9="wed",Weekdays!AE4,IF($E$9="thu",Weekdays!AE5,IF($E$9="fri",Weekdays!AE6,IF($E$9="sat",Weekdays!AE7,IF($E$9="sun",Weekdays!AE8,)))))))</f>
        <v>Fri</v>
      </c>
      <c r="AJ9" s="391"/>
      <c r="AK9" s="20"/>
      <c r="AL9" s="16"/>
    </row>
    <row r="10" spans="2:38" ht="12.6" customHeight="1" outlineLevel="1" x14ac:dyDescent="0.2">
      <c r="B10" s="394" t="s">
        <v>78</v>
      </c>
      <c r="C10" s="395"/>
      <c r="D10" s="395"/>
      <c r="E10" s="455">
        <f>'Basic info &amp; Projects'!C18</f>
        <v>0</v>
      </c>
      <c r="F10" s="455"/>
      <c r="G10" s="455"/>
      <c r="H10" s="455"/>
      <c r="I10" s="455"/>
      <c r="J10" s="264"/>
      <c r="K10" s="456" t="s">
        <v>77</v>
      </c>
      <c r="L10" s="456"/>
      <c r="M10" s="456"/>
      <c r="N10" s="456"/>
      <c r="O10" s="456"/>
      <c r="P10" s="262">
        <f>'Basic info &amp; Projects'!C16</f>
        <v>0</v>
      </c>
      <c r="Q10" s="197"/>
      <c r="R10" s="194"/>
      <c r="S10" s="194"/>
      <c r="T10" s="194"/>
      <c r="U10" s="194"/>
      <c r="V10" s="194"/>
      <c r="W10" s="194"/>
      <c r="X10" s="356" t="str">
        <f>IF(AJ21&gt;0,IF('Basic info &amp; Projects'!$C$18&lt;&gt;"",IF('Basic info &amp; Projects'!$C$16&lt;&gt;"",,"Required information about the project namne is missing"),"Required information about the project Grant Agreement number is missing"),"")</f>
        <v/>
      </c>
      <c r="Y10" s="194"/>
      <c r="Z10" s="194"/>
      <c r="AA10" s="194"/>
      <c r="AB10" s="194"/>
      <c r="AC10" s="194"/>
      <c r="AD10" s="194"/>
      <c r="AE10" s="195"/>
      <c r="AF10" s="194"/>
      <c r="AG10" s="194"/>
      <c r="AH10" s="194"/>
      <c r="AI10" s="194"/>
      <c r="AJ10" s="242"/>
      <c r="AK10" s="20"/>
      <c r="AL10" s="16"/>
    </row>
    <row r="11" spans="2:38" ht="12.95" customHeight="1" outlineLevel="1" x14ac:dyDescent="0.2">
      <c r="B11" s="21" t="s">
        <v>4</v>
      </c>
      <c r="C11" s="381"/>
      <c r="D11" s="44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185"/>
      <c r="AC11" s="309"/>
      <c r="AD11" s="309"/>
      <c r="AE11" s="185"/>
      <c r="AF11" s="309"/>
      <c r="AG11" s="309"/>
      <c r="AH11" s="309"/>
      <c r="AI11" s="185"/>
      <c r="AJ11" s="188">
        <f>SUM(E11:AI11)</f>
        <v>0</v>
      </c>
      <c r="AK11" s="22"/>
      <c r="AL11" s="16"/>
    </row>
    <row r="12" spans="2:38" ht="12.95" customHeight="1" outlineLevel="1" x14ac:dyDescent="0.2">
      <c r="B12" s="23" t="s">
        <v>6</v>
      </c>
      <c r="C12" s="381"/>
      <c r="D12" s="44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185"/>
      <c r="AC12" s="309"/>
      <c r="AD12" s="309"/>
      <c r="AE12" s="185"/>
      <c r="AF12" s="309"/>
      <c r="AG12" s="309"/>
      <c r="AH12" s="309"/>
      <c r="AI12" s="185"/>
      <c r="AJ12" s="188">
        <f>SUM(E12:AI12)</f>
        <v>0</v>
      </c>
      <c r="AK12" s="22"/>
      <c r="AL12" s="16"/>
    </row>
    <row r="13" spans="2:38" ht="12.95" customHeight="1" outlineLevel="1" x14ac:dyDescent="0.2">
      <c r="B13" s="25" t="s">
        <v>5</v>
      </c>
      <c r="C13" s="383"/>
      <c r="D13" s="442"/>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186"/>
      <c r="AC13" s="310"/>
      <c r="AD13" s="310"/>
      <c r="AE13" s="186"/>
      <c r="AF13" s="310"/>
      <c r="AG13" s="310"/>
      <c r="AH13" s="310"/>
      <c r="AI13" s="186"/>
      <c r="AJ13" s="188">
        <f t="shared" ref="AJ13:AJ18" si="0">SUM(E13:AI13)</f>
        <v>0</v>
      </c>
      <c r="AK13" s="22"/>
      <c r="AL13" s="16"/>
    </row>
    <row r="14" spans="2:38" ht="12.95" customHeight="1" outlineLevel="1" x14ac:dyDescent="0.2">
      <c r="B14" s="25" t="s">
        <v>8</v>
      </c>
      <c r="C14" s="383"/>
      <c r="D14" s="442"/>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186"/>
      <c r="AC14" s="310"/>
      <c r="AD14" s="310"/>
      <c r="AE14" s="186"/>
      <c r="AF14" s="310"/>
      <c r="AG14" s="310"/>
      <c r="AH14" s="310"/>
      <c r="AI14" s="186"/>
      <c r="AJ14" s="188">
        <f t="shared" si="0"/>
        <v>0</v>
      </c>
      <c r="AK14" s="22"/>
      <c r="AL14" s="16"/>
    </row>
    <row r="15" spans="2:38" ht="12.95" customHeight="1" outlineLevel="1" x14ac:dyDescent="0.2">
      <c r="B15" s="25" t="s">
        <v>7</v>
      </c>
      <c r="C15" s="383"/>
      <c r="D15" s="442"/>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186"/>
      <c r="AC15" s="310"/>
      <c r="AD15" s="310"/>
      <c r="AE15" s="186"/>
      <c r="AF15" s="310"/>
      <c r="AG15" s="310"/>
      <c r="AH15" s="310"/>
      <c r="AI15" s="186"/>
      <c r="AJ15" s="188">
        <f t="shared" si="0"/>
        <v>0</v>
      </c>
      <c r="AK15" s="22"/>
      <c r="AL15" s="16"/>
    </row>
    <row r="16" spans="2:38" ht="12.95" customHeight="1" outlineLevel="1" x14ac:dyDescent="0.2">
      <c r="B16" s="25" t="s">
        <v>9</v>
      </c>
      <c r="C16" s="443"/>
      <c r="D16" s="444"/>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186"/>
      <c r="AC16" s="310"/>
      <c r="AD16" s="310"/>
      <c r="AE16" s="186"/>
      <c r="AF16" s="310"/>
      <c r="AG16" s="310"/>
      <c r="AH16" s="310"/>
      <c r="AI16" s="186"/>
      <c r="AJ16" s="188">
        <f t="shared" si="0"/>
        <v>0</v>
      </c>
      <c r="AK16" s="22"/>
      <c r="AL16" s="16"/>
    </row>
    <row r="17" spans="2:38" ht="12.95" customHeight="1" outlineLevel="1" x14ac:dyDescent="0.2">
      <c r="B17" s="25" t="s">
        <v>42</v>
      </c>
      <c r="C17" s="443"/>
      <c r="D17" s="444"/>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186"/>
      <c r="AC17" s="310"/>
      <c r="AD17" s="310"/>
      <c r="AE17" s="186"/>
      <c r="AF17" s="310"/>
      <c r="AG17" s="310"/>
      <c r="AH17" s="310"/>
      <c r="AI17" s="186"/>
      <c r="AJ17" s="188">
        <f>SUM(E17:AI17)</f>
        <v>0</v>
      </c>
      <c r="AK17" s="22"/>
      <c r="AL17" s="16"/>
    </row>
    <row r="18" spans="2:38" ht="12.95" customHeight="1" outlineLevel="1" x14ac:dyDescent="0.2">
      <c r="B18" s="25" t="s">
        <v>43</v>
      </c>
      <c r="C18" s="443"/>
      <c r="D18" s="444"/>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186"/>
      <c r="AC18" s="310"/>
      <c r="AD18" s="310"/>
      <c r="AE18" s="186"/>
      <c r="AF18" s="310"/>
      <c r="AG18" s="310"/>
      <c r="AH18" s="310"/>
      <c r="AI18" s="186"/>
      <c r="AJ18" s="188">
        <f t="shared" si="0"/>
        <v>0</v>
      </c>
      <c r="AK18" s="22"/>
      <c r="AL18" s="16"/>
    </row>
    <row r="19" spans="2:38" ht="12.95" customHeight="1" outlineLevel="1" x14ac:dyDescent="0.2">
      <c r="B19" s="25" t="s">
        <v>44</v>
      </c>
      <c r="C19" s="443"/>
      <c r="D19" s="444"/>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185"/>
      <c r="AC19" s="309"/>
      <c r="AD19" s="309"/>
      <c r="AE19" s="185"/>
      <c r="AF19" s="309"/>
      <c r="AG19" s="309"/>
      <c r="AH19" s="309"/>
      <c r="AI19" s="185"/>
      <c r="AJ19" s="188">
        <f>SUM(E19:AI19)</f>
        <v>0</v>
      </c>
      <c r="AK19" s="22"/>
      <c r="AL19" s="16"/>
    </row>
    <row r="20" spans="2:38" ht="12.95" customHeight="1" outlineLevel="1" x14ac:dyDescent="0.2">
      <c r="B20" s="67" t="s">
        <v>47</v>
      </c>
      <c r="C20" s="447"/>
      <c r="D20" s="448"/>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187"/>
      <c r="AC20" s="311"/>
      <c r="AD20" s="311"/>
      <c r="AE20" s="187"/>
      <c r="AF20" s="311"/>
      <c r="AG20" s="311"/>
      <c r="AH20" s="311"/>
      <c r="AI20" s="187"/>
      <c r="AJ20" s="189">
        <f>SUM(E20:AI20)</f>
        <v>0</v>
      </c>
      <c r="AK20" s="22"/>
      <c r="AL20" s="16"/>
    </row>
    <row r="21" spans="2:38" s="45" customFormat="1" ht="12.95" customHeight="1" x14ac:dyDescent="0.2">
      <c r="B21" s="403" t="str">
        <f>CONCATENATE("Total hours project 1: GA "&amp;E10)</f>
        <v>Total hours project 1: GA 0</v>
      </c>
      <c r="C21" s="404"/>
      <c r="D21" s="405"/>
      <c r="E21" s="207">
        <f t="shared" ref="E21:R21" si="1">SUM(E11:E20)</f>
        <v>0</v>
      </c>
      <c r="F21" s="207">
        <f t="shared" si="1"/>
        <v>0</v>
      </c>
      <c r="G21" s="207">
        <f t="shared" si="1"/>
        <v>0</v>
      </c>
      <c r="H21" s="207">
        <f t="shared" si="1"/>
        <v>0</v>
      </c>
      <c r="I21" s="207">
        <f t="shared" si="1"/>
        <v>0</v>
      </c>
      <c r="J21" s="207">
        <f t="shared" si="1"/>
        <v>0</v>
      </c>
      <c r="K21" s="207">
        <f t="shared" si="1"/>
        <v>0</v>
      </c>
      <c r="L21" s="207">
        <f t="shared" si="1"/>
        <v>0</v>
      </c>
      <c r="M21" s="207">
        <f t="shared" si="1"/>
        <v>0</v>
      </c>
      <c r="N21" s="207">
        <f t="shared" si="1"/>
        <v>0</v>
      </c>
      <c r="O21" s="207">
        <f t="shared" si="1"/>
        <v>0</v>
      </c>
      <c r="P21" s="207">
        <f t="shared" si="1"/>
        <v>0</v>
      </c>
      <c r="Q21" s="207">
        <f t="shared" si="1"/>
        <v>0</v>
      </c>
      <c r="R21" s="207">
        <f t="shared" si="1"/>
        <v>0</v>
      </c>
      <c r="S21" s="207">
        <f t="shared" ref="S21:U21" si="2">SUM(S11:S20)</f>
        <v>0</v>
      </c>
      <c r="T21" s="207">
        <f t="shared" si="2"/>
        <v>0</v>
      </c>
      <c r="U21" s="207">
        <f t="shared" si="2"/>
        <v>0</v>
      </c>
      <c r="V21" s="207">
        <f t="shared" ref="V21:X21" si="3">SUM(V11:V20)</f>
        <v>0</v>
      </c>
      <c r="W21" s="207">
        <f t="shared" si="3"/>
        <v>0</v>
      </c>
      <c r="X21" s="207">
        <f t="shared" si="3"/>
        <v>0</v>
      </c>
      <c r="Y21" s="207">
        <f t="shared" ref="Y21:Z21" si="4">SUM(Y11:Y20)</f>
        <v>0</v>
      </c>
      <c r="Z21" s="207">
        <f t="shared" si="4"/>
        <v>0</v>
      </c>
      <c r="AA21" s="207">
        <f t="shared" ref="AA21:AH21" si="5">SUM(AA11:AA20)</f>
        <v>0</v>
      </c>
      <c r="AB21" s="190">
        <f t="shared" si="5"/>
        <v>0</v>
      </c>
      <c r="AC21" s="207">
        <f t="shared" si="5"/>
        <v>0</v>
      </c>
      <c r="AD21" s="207">
        <f t="shared" si="5"/>
        <v>0</v>
      </c>
      <c r="AE21" s="190">
        <f t="shared" ref="AE21:AG21" si="6">SUM(AE11:AE20)</f>
        <v>0</v>
      </c>
      <c r="AF21" s="207">
        <f t="shared" si="6"/>
        <v>0</v>
      </c>
      <c r="AG21" s="207">
        <f t="shared" si="6"/>
        <v>0</v>
      </c>
      <c r="AH21" s="207">
        <f t="shared" si="5"/>
        <v>0</v>
      </c>
      <c r="AI21" s="190">
        <f>SUM(AI11:AI20)</f>
        <v>0</v>
      </c>
      <c r="AJ21" s="191">
        <f>SUM(AJ11:AJ20)</f>
        <v>0</v>
      </c>
      <c r="AK21" s="27"/>
      <c r="AL21" s="16"/>
    </row>
    <row r="22" spans="2:38" ht="12.6" hidden="1" customHeight="1" outlineLevel="1" x14ac:dyDescent="0.2">
      <c r="B22" s="394" t="s">
        <v>78</v>
      </c>
      <c r="C22" s="395"/>
      <c r="D22" s="395"/>
      <c r="E22" s="455">
        <f>'Basic info &amp; Projects'!C23</f>
        <v>0</v>
      </c>
      <c r="F22" s="455"/>
      <c r="G22" s="455"/>
      <c r="H22" s="455"/>
      <c r="I22" s="455"/>
      <c r="J22" s="264"/>
      <c r="K22" s="456" t="s">
        <v>77</v>
      </c>
      <c r="L22" s="456"/>
      <c r="M22" s="456"/>
      <c r="N22" s="456"/>
      <c r="O22" s="456"/>
      <c r="P22" s="262">
        <f>'Basic info &amp; Projects'!C21</f>
        <v>0</v>
      </c>
      <c r="Q22" s="193"/>
      <c r="R22" s="194"/>
      <c r="S22" s="194"/>
      <c r="T22" s="194"/>
      <c r="U22" s="194"/>
      <c r="V22" s="194"/>
      <c r="W22" s="194"/>
      <c r="X22" s="356" t="str">
        <f>IF(AJ33&gt;0,IF('Basic info &amp; Projects'!$C$23&lt;&gt;"",IF('Basic info &amp; Projects'!$C$21&lt;&gt;"",,"Required information about the project namne is missing"),"Required information about the project Grant Agreement number is missing"),"")</f>
        <v/>
      </c>
      <c r="Y22" s="194"/>
      <c r="Z22" s="194"/>
      <c r="AA22" s="194"/>
      <c r="AB22" s="194"/>
      <c r="AC22" s="194"/>
      <c r="AD22" s="194"/>
      <c r="AE22" s="195"/>
      <c r="AF22" s="194"/>
      <c r="AG22" s="194"/>
      <c r="AH22" s="194"/>
      <c r="AI22" s="194"/>
      <c r="AJ22" s="242"/>
      <c r="AK22" s="20"/>
      <c r="AL22" s="16"/>
    </row>
    <row r="23" spans="2:38" ht="12.95" hidden="1" customHeight="1" outlineLevel="1" x14ac:dyDescent="0.2">
      <c r="B23" s="21" t="s">
        <v>4</v>
      </c>
      <c r="C23" s="381"/>
      <c r="D23" s="44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185"/>
      <c r="AC23" s="309"/>
      <c r="AD23" s="309"/>
      <c r="AE23" s="185"/>
      <c r="AF23" s="309"/>
      <c r="AG23" s="309"/>
      <c r="AH23" s="309"/>
      <c r="AI23" s="185"/>
      <c r="AJ23" s="188">
        <f>SUM(E23:AI23)</f>
        <v>0</v>
      </c>
      <c r="AK23" s="22"/>
      <c r="AL23" s="16"/>
    </row>
    <row r="24" spans="2:38" ht="12.95" hidden="1" customHeight="1" outlineLevel="1" x14ac:dyDescent="0.2">
      <c r="B24" s="23" t="s">
        <v>6</v>
      </c>
      <c r="C24" s="381"/>
      <c r="D24" s="44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185"/>
      <c r="AC24" s="309"/>
      <c r="AD24" s="309"/>
      <c r="AE24" s="185"/>
      <c r="AF24" s="309"/>
      <c r="AG24" s="309"/>
      <c r="AH24" s="309"/>
      <c r="AI24" s="185"/>
      <c r="AJ24" s="188">
        <f>SUM(E24:AI24)</f>
        <v>0</v>
      </c>
      <c r="AK24" s="22"/>
      <c r="AL24" s="16"/>
    </row>
    <row r="25" spans="2:38" ht="12.95" hidden="1" customHeight="1" outlineLevel="1" x14ac:dyDescent="0.2">
      <c r="B25" s="25" t="s">
        <v>5</v>
      </c>
      <c r="C25" s="383"/>
      <c r="D25" s="442"/>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186"/>
      <c r="AC25" s="310"/>
      <c r="AD25" s="310"/>
      <c r="AE25" s="186"/>
      <c r="AF25" s="310"/>
      <c r="AG25" s="310"/>
      <c r="AH25" s="310"/>
      <c r="AI25" s="186"/>
      <c r="AJ25" s="188">
        <f t="shared" ref="AJ25:AJ30" si="7">SUM(E25:AI25)</f>
        <v>0</v>
      </c>
      <c r="AK25" s="22"/>
      <c r="AL25" s="16"/>
    </row>
    <row r="26" spans="2:38" ht="12.95" hidden="1" customHeight="1" outlineLevel="1" x14ac:dyDescent="0.2">
      <c r="B26" s="25" t="s">
        <v>8</v>
      </c>
      <c r="C26" s="383"/>
      <c r="D26" s="442"/>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186"/>
      <c r="AC26" s="310"/>
      <c r="AD26" s="310"/>
      <c r="AE26" s="186"/>
      <c r="AF26" s="310"/>
      <c r="AG26" s="310"/>
      <c r="AH26" s="310"/>
      <c r="AI26" s="186"/>
      <c r="AJ26" s="188">
        <f t="shared" si="7"/>
        <v>0</v>
      </c>
      <c r="AK26" s="22"/>
      <c r="AL26" s="16"/>
    </row>
    <row r="27" spans="2:38" ht="12.95" hidden="1" customHeight="1" outlineLevel="1" x14ac:dyDescent="0.2">
      <c r="B27" s="25" t="s">
        <v>7</v>
      </c>
      <c r="C27" s="383"/>
      <c r="D27" s="442"/>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186"/>
      <c r="AC27" s="310"/>
      <c r="AD27" s="310"/>
      <c r="AE27" s="186"/>
      <c r="AF27" s="310"/>
      <c r="AG27" s="310"/>
      <c r="AH27" s="310"/>
      <c r="AI27" s="186"/>
      <c r="AJ27" s="188">
        <f t="shared" si="7"/>
        <v>0</v>
      </c>
      <c r="AK27" s="22"/>
      <c r="AL27" s="16"/>
    </row>
    <row r="28" spans="2:38" ht="12.95" hidden="1" customHeight="1" outlineLevel="1" x14ac:dyDescent="0.2">
      <c r="B28" s="25" t="s">
        <v>9</v>
      </c>
      <c r="C28" s="443"/>
      <c r="D28" s="444"/>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186"/>
      <c r="AC28" s="310"/>
      <c r="AD28" s="310"/>
      <c r="AE28" s="186"/>
      <c r="AF28" s="310"/>
      <c r="AG28" s="310"/>
      <c r="AH28" s="310"/>
      <c r="AI28" s="186"/>
      <c r="AJ28" s="188">
        <f t="shared" si="7"/>
        <v>0</v>
      </c>
      <c r="AK28" s="22"/>
      <c r="AL28" s="16"/>
    </row>
    <row r="29" spans="2:38" ht="12.95" hidden="1" customHeight="1" outlineLevel="1" x14ac:dyDescent="0.2">
      <c r="B29" s="25" t="s">
        <v>42</v>
      </c>
      <c r="C29" s="443"/>
      <c r="D29" s="444"/>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186"/>
      <c r="AC29" s="310"/>
      <c r="AD29" s="310"/>
      <c r="AE29" s="186"/>
      <c r="AF29" s="310"/>
      <c r="AG29" s="310"/>
      <c r="AH29" s="310"/>
      <c r="AI29" s="186"/>
      <c r="AJ29" s="188">
        <f t="shared" si="7"/>
        <v>0</v>
      </c>
      <c r="AK29" s="22"/>
      <c r="AL29" s="16"/>
    </row>
    <row r="30" spans="2:38" ht="12.95" hidden="1" customHeight="1" outlineLevel="1" x14ac:dyDescent="0.2">
      <c r="B30" s="25" t="s">
        <v>43</v>
      </c>
      <c r="C30" s="443"/>
      <c r="D30" s="444"/>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186"/>
      <c r="AC30" s="310"/>
      <c r="AD30" s="310"/>
      <c r="AE30" s="186"/>
      <c r="AF30" s="310"/>
      <c r="AG30" s="310"/>
      <c r="AH30" s="310"/>
      <c r="AI30" s="186"/>
      <c r="AJ30" s="188">
        <f t="shared" si="7"/>
        <v>0</v>
      </c>
      <c r="AK30" s="22"/>
      <c r="AL30" s="16"/>
    </row>
    <row r="31" spans="2:38" ht="12.95" hidden="1" customHeight="1" outlineLevel="1" x14ac:dyDescent="0.2">
      <c r="B31" s="25" t="s">
        <v>44</v>
      </c>
      <c r="C31" s="443"/>
      <c r="D31" s="444"/>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185"/>
      <c r="AC31" s="309"/>
      <c r="AD31" s="309"/>
      <c r="AE31" s="185"/>
      <c r="AF31" s="309"/>
      <c r="AG31" s="309"/>
      <c r="AH31" s="309"/>
      <c r="AI31" s="185"/>
      <c r="AJ31" s="188">
        <f>SUM(E31:AI31)</f>
        <v>0</v>
      </c>
      <c r="AK31" s="22"/>
      <c r="AL31" s="16"/>
    </row>
    <row r="32" spans="2:38" ht="12.95" hidden="1" customHeight="1" outlineLevel="1" x14ac:dyDescent="0.2">
      <c r="B32" s="67" t="s">
        <v>47</v>
      </c>
      <c r="C32" s="447"/>
      <c r="D32" s="448"/>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187"/>
      <c r="AC32" s="311"/>
      <c r="AD32" s="311"/>
      <c r="AE32" s="187"/>
      <c r="AF32" s="311"/>
      <c r="AG32" s="311"/>
      <c r="AH32" s="311"/>
      <c r="AI32" s="187"/>
      <c r="AJ32" s="189">
        <f>SUM(E32:AI32)</f>
        <v>0</v>
      </c>
      <c r="AK32" s="22"/>
      <c r="AL32" s="16"/>
    </row>
    <row r="33" spans="2:40" s="45" customFormat="1" ht="12.95" customHeight="1" collapsed="1" x14ac:dyDescent="0.2">
      <c r="B33" s="406" t="str">
        <f>CONCATENATE("Total hours project 2: GA "&amp;E22)</f>
        <v>Total hours project 2: GA 0</v>
      </c>
      <c r="C33" s="407"/>
      <c r="D33" s="408"/>
      <c r="E33" s="207">
        <f t="shared" ref="E33:AH33" si="8">SUM(E23:E32)</f>
        <v>0</v>
      </c>
      <c r="F33" s="207">
        <f t="shared" si="8"/>
        <v>0</v>
      </c>
      <c r="G33" s="207">
        <f t="shared" si="8"/>
        <v>0</v>
      </c>
      <c r="H33" s="207">
        <f t="shared" si="8"/>
        <v>0</v>
      </c>
      <c r="I33" s="207">
        <f t="shared" si="8"/>
        <v>0</v>
      </c>
      <c r="J33" s="207">
        <f t="shared" si="8"/>
        <v>0</v>
      </c>
      <c r="K33" s="207">
        <f t="shared" si="8"/>
        <v>0</v>
      </c>
      <c r="L33" s="207">
        <f t="shared" si="8"/>
        <v>0</v>
      </c>
      <c r="M33" s="207">
        <f t="shared" si="8"/>
        <v>0</v>
      </c>
      <c r="N33" s="207">
        <f t="shared" si="8"/>
        <v>0</v>
      </c>
      <c r="O33" s="207">
        <f t="shared" si="8"/>
        <v>0</v>
      </c>
      <c r="P33" s="207">
        <f t="shared" si="8"/>
        <v>0</v>
      </c>
      <c r="Q33" s="207">
        <f t="shared" si="8"/>
        <v>0</v>
      </c>
      <c r="R33" s="207">
        <f t="shared" si="8"/>
        <v>0</v>
      </c>
      <c r="S33" s="207">
        <f t="shared" si="8"/>
        <v>0</v>
      </c>
      <c r="T33" s="207">
        <f t="shared" si="8"/>
        <v>0</v>
      </c>
      <c r="U33" s="207">
        <f t="shared" si="8"/>
        <v>0</v>
      </c>
      <c r="V33" s="207">
        <f t="shared" si="8"/>
        <v>0</v>
      </c>
      <c r="W33" s="207">
        <f t="shared" si="8"/>
        <v>0</v>
      </c>
      <c r="X33" s="207">
        <f t="shared" si="8"/>
        <v>0</v>
      </c>
      <c r="Y33" s="207">
        <f t="shared" si="8"/>
        <v>0</v>
      </c>
      <c r="Z33" s="207">
        <f t="shared" si="8"/>
        <v>0</v>
      </c>
      <c r="AA33" s="207">
        <f t="shared" si="8"/>
        <v>0</v>
      </c>
      <c r="AB33" s="190">
        <f t="shared" si="8"/>
        <v>0</v>
      </c>
      <c r="AC33" s="207">
        <f t="shared" si="8"/>
        <v>0</v>
      </c>
      <c r="AD33" s="207">
        <f t="shared" si="8"/>
        <v>0</v>
      </c>
      <c r="AE33" s="190">
        <f t="shared" si="8"/>
        <v>0</v>
      </c>
      <c r="AF33" s="207">
        <f t="shared" si="8"/>
        <v>0</v>
      </c>
      <c r="AG33" s="207">
        <f t="shared" si="8"/>
        <v>0</v>
      </c>
      <c r="AH33" s="207">
        <f t="shared" si="8"/>
        <v>0</v>
      </c>
      <c r="AI33" s="190">
        <f>SUM(AI23:AI32)</f>
        <v>0</v>
      </c>
      <c r="AJ33" s="191">
        <f>SUM(AJ23:AJ32)</f>
        <v>0</v>
      </c>
      <c r="AK33" s="27"/>
      <c r="AL33" s="16"/>
    </row>
    <row r="34" spans="2:40" ht="12.6" hidden="1" customHeight="1" outlineLevel="1" x14ac:dyDescent="0.2">
      <c r="B34" s="394" t="s">
        <v>78</v>
      </c>
      <c r="C34" s="395"/>
      <c r="D34" s="395"/>
      <c r="E34" s="455">
        <f>'Basic info &amp; Projects'!C28</f>
        <v>0</v>
      </c>
      <c r="F34" s="455"/>
      <c r="G34" s="455"/>
      <c r="H34" s="455"/>
      <c r="I34" s="455"/>
      <c r="J34" s="264"/>
      <c r="K34" s="456" t="s">
        <v>77</v>
      </c>
      <c r="L34" s="456"/>
      <c r="M34" s="456"/>
      <c r="N34" s="456"/>
      <c r="O34" s="456"/>
      <c r="P34" s="262">
        <f>'Basic info &amp; Projects'!C26</f>
        <v>0</v>
      </c>
      <c r="Q34" s="197"/>
      <c r="R34" s="194"/>
      <c r="S34" s="194"/>
      <c r="T34" s="194"/>
      <c r="U34" s="194"/>
      <c r="V34" s="194"/>
      <c r="W34" s="194"/>
      <c r="X34" s="356" t="str">
        <f>IF(AJ45&gt;0,IF('Basic info &amp; Projects'!$C$28&lt;&gt;"",IF('Basic info &amp; Projects'!$C$26&lt;&gt;"",,"Required information about the project namne is missing"),"Required information about the project Grant Agreement number is missing"),"")</f>
        <v/>
      </c>
      <c r="Y34" s="194"/>
      <c r="Z34" s="194"/>
      <c r="AA34" s="194"/>
      <c r="AB34" s="194"/>
      <c r="AC34" s="194"/>
      <c r="AD34" s="194"/>
      <c r="AE34" s="195"/>
      <c r="AF34" s="194"/>
      <c r="AG34" s="194"/>
      <c r="AH34" s="194"/>
      <c r="AI34" s="194"/>
      <c r="AJ34" s="242"/>
      <c r="AK34" s="20"/>
      <c r="AL34" s="16"/>
    </row>
    <row r="35" spans="2:40" ht="12.95" hidden="1" customHeight="1" outlineLevel="1" x14ac:dyDescent="0.2">
      <c r="B35" s="21" t="s">
        <v>4</v>
      </c>
      <c r="C35" s="381"/>
      <c r="D35" s="44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185"/>
      <c r="AC35" s="309"/>
      <c r="AD35" s="309"/>
      <c r="AE35" s="185"/>
      <c r="AF35" s="309"/>
      <c r="AG35" s="309"/>
      <c r="AH35" s="309"/>
      <c r="AI35" s="185"/>
      <c r="AJ35" s="188">
        <f>SUM(E35:AI35)</f>
        <v>0</v>
      </c>
      <c r="AK35" s="22"/>
      <c r="AL35" s="16"/>
    </row>
    <row r="36" spans="2:40" ht="12.95" hidden="1" customHeight="1" outlineLevel="1" x14ac:dyDescent="0.2">
      <c r="B36" s="23" t="s">
        <v>6</v>
      </c>
      <c r="C36" s="381"/>
      <c r="D36" s="44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185"/>
      <c r="AC36" s="309"/>
      <c r="AD36" s="309"/>
      <c r="AE36" s="185"/>
      <c r="AF36" s="309"/>
      <c r="AG36" s="309"/>
      <c r="AH36" s="309"/>
      <c r="AI36" s="185"/>
      <c r="AJ36" s="188">
        <f>SUM(E36:AI36)</f>
        <v>0</v>
      </c>
      <c r="AK36" s="22"/>
      <c r="AL36" s="16"/>
    </row>
    <row r="37" spans="2:40" ht="12.95" hidden="1" customHeight="1" outlineLevel="1" x14ac:dyDescent="0.2">
      <c r="B37" s="25" t="s">
        <v>5</v>
      </c>
      <c r="C37" s="383"/>
      <c r="D37" s="442"/>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186"/>
      <c r="AC37" s="310"/>
      <c r="AD37" s="310"/>
      <c r="AE37" s="186"/>
      <c r="AF37" s="310"/>
      <c r="AG37" s="310"/>
      <c r="AH37" s="310"/>
      <c r="AI37" s="186"/>
      <c r="AJ37" s="188">
        <f t="shared" ref="AJ37:AJ42" si="9">SUM(E37:AI37)</f>
        <v>0</v>
      </c>
      <c r="AK37" s="22"/>
      <c r="AL37" s="16"/>
    </row>
    <row r="38" spans="2:40" ht="12.95" hidden="1" customHeight="1" outlineLevel="1" x14ac:dyDescent="0.2">
      <c r="B38" s="25" t="s">
        <v>8</v>
      </c>
      <c r="C38" s="383"/>
      <c r="D38" s="442"/>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186"/>
      <c r="AC38" s="310"/>
      <c r="AD38" s="310"/>
      <c r="AE38" s="186"/>
      <c r="AF38" s="310"/>
      <c r="AG38" s="310"/>
      <c r="AH38" s="310"/>
      <c r="AI38" s="186"/>
      <c r="AJ38" s="188">
        <f t="shared" si="9"/>
        <v>0</v>
      </c>
      <c r="AK38" s="22"/>
      <c r="AL38" s="16"/>
    </row>
    <row r="39" spans="2:40" ht="12.95" hidden="1" customHeight="1" outlineLevel="1" x14ac:dyDescent="0.2">
      <c r="B39" s="25" t="s">
        <v>7</v>
      </c>
      <c r="C39" s="383"/>
      <c r="D39" s="442"/>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186"/>
      <c r="AC39" s="310"/>
      <c r="AD39" s="310"/>
      <c r="AE39" s="186"/>
      <c r="AF39" s="310"/>
      <c r="AG39" s="310"/>
      <c r="AH39" s="310"/>
      <c r="AI39" s="186"/>
      <c r="AJ39" s="188">
        <f t="shared" si="9"/>
        <v>0</v>
      </c>
      <c r="AK39" s="22"/>
      <c r="AL39" s="16"/>
    </row>
    <row r="40" spans="2:40" ht="12.95" hidden="1" customHeight="1" outlineLevel="1" x14ac:dyDescent="0.2">
      <c r="B40" s="25" t="s">
        <v>9</v>
      </c>
      <c r="C40" s="443"/>
      <c r="D40" s="444"/>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186"/>
      <c r="AC40" s="310"/>
      <c r="AD40" s="310"/>
      <c r="AE40" s="186"/>
      <c r="AF40" s="310"/>
      <c r="AG40" s="310"/>
      <c r="AH40" s="310"/>
      <c r="AI40" s="186"/>
      <c r="AJ40" s="188">
        <f t="shared" si="9"/>
        <v>0</v>
      </c>
      <c r="AK40" s="22"/>
      <c r="AL40" s="16"/>
    </row>
    <row r="41" spans="2:40" ht="12.95" hidden="1" customHeight="1" outlineLevel="1" x14ac:dyDescent="0.2">
      <c r="B41" s="25" t="s">
        <v>42</v>
      </c>
      <c r="C41" s="443"/>
      <c r="D41" s="444"/>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186"/>
      <c r="AC41" s="310"/>
      <c r="AD41" s="310"/>
      <c r="AE41" s="186"/>
      <c r="AF41" s="310"/>
      <c r="AG41" s="310"/>
      <c r="AH41" s="310"/>
      <c r="AI41" s="186"/>
      <c r="AJ41" s="188">
        <f t="shared" si="9"/>
        <v>0</v>
      </c>
      <c r="AK41" s="22"/>
      <c r="AL41" s="16"/>
    </row>
    <row r="42" spans="2:40" ht="12.95" hidden="1" customHeight="1" outlineLevel="1" x14ac:dyDescent="0.2">
      <c r="B42" s="25" t="s">
        <v>43</v>
      </c>
      <c r="C42" s="443"/>
      <c r="D42" s="444"/>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186"/>
      <c r="AC42" s="310"/>
      <c r="AD42" s="310"/>
      <c r="AE42" s="186"/>
      <c r="AF42" s="310"/>
      <c r="AG42" s="310"/>
      <c r="AH42" s="310"/>
      <c r="AI42" s="186"/>
      <c r="AJ42" s="188">
        <f t="shared" si="9"/>
        <v>0</v>
      </c>
      <c r="AK42" s="22"/>
      <c r="AL42" s="16"/>
    </row>
    <row r="43" spans="2:40" ht="12.95" hidden="1" customHeight="1" outlineLevel="1" x14ac:dyDescent="0.2">
      <c r="B43" s="25" t="s">
        <v>44</v>
      </c>
      <c r="C43" s="443"/>
      <c r="D43" s="444"/>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185"/>
      <c r="AC43" s="309"/>
      <c r="AD43" s="309"/>
      <c r="AE43" s="185"/>
      <c r="AF43" s="309"/>
      <c r="AG43" s="309"/>
      <c r="AH43" s="309"/>
      <c r="AI43" s="185"/>
      <c r="AJ43" s="188">
        <f>SUM(E43:AI43)</f>
        <v>0</v>
      </c>
      <c r="AK43" s="22"/>
      <c r="AL43" s="16"/>
    </row>
    <row r="44" spans="2:40" ht="12.95" hidden="1" customHeight="1" outlineLevel="1" x14ac:dyDescent="0.2">
      <c r="B44" s="67" t="s">
        <v>47</v>
      </c>
      <c r="C44" s="447"/>
      <c r="D44" s="448"/>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187"/>
      <c r="AC44" s="311"/>
      <c r="AD44" s="311"/>
      <c r="AE44" s="187"/>
      <c r="AF44" s="311"/>
      <c r="AG44" s="311"/>
      <c r="AH44" s="311"/>
      <c r="AI44" s="187"/>
      <c r="AJ44" s="189">
        <f>SUM(E44:AI44)</f>
        <v>0</v>
      </c>
      <c r="AK44" s="22"/>
      <c r="AL44" s="16"/>
      <c r="AN44" s="17"/>
    </row>
    <row r="45" spans="2:40" s="45" customFormat="1" ht="12.95" customHeight="1" collapsed="1" x14ac:dyDescent="0.2">
      <c r="B45" s="403" t="str">
        <f>CONCATENATE("Total hours project 3: GA "&amp;E34)</f>
        <v>Total hours project 3: GA 0</v>
      </c>
      <c r="C45" s="404"/>
      <c r="D45" s="405"/>
      <c r="E45" s="207">
        <f t="shared" ref="E45:AH45" si="10">SUM(E35:E44)</f>
        <v>0</v>
      </c>
      <c r="F45" s="207">
        <f t="shared" si="10"/>
        <v>0</v>
      </c>
      <c r="G45" s="207">
        <f t="shared" si="10"/>
        <v>0</v>
      </c>
      <c r="H45" s="207">
        <f t="shared" si="10"/>
        <v>0</v>
      </c>
      <c r="I45" s="207">
        <f t="shared" si="10"/>
        <v>0</v>
      </c>
      <c r="J45" s="207">
        <f t="shared" si="10"/>
        <v>0</v>
      </c>
      <c r="K45" s="207">
        <f t="shared" si="10"/>
        <v>0</v>
      </c>
      <c r="L45" s="207">
        <f t="shared" si="10"/>
        <v>0</v>
      </c>
      <c r="M45" s="207">
        <f t="shared" si="10"/>
        <v>0</v>
      </c>
      <c r="N45" s="207">
        <f t="shared" si="10"/>
        <v>0</v>
      </c>
      <c r="O45" s="207">
        <f t="shared" si="10"/>
        <v>0</v>
      </c>
      <c r="P45" s="207">
        <f t="shared" si="10"/>
        <v>0</v>
      </c>
      <c r="Q45" s="207">
        <f t="shared" si="10"/>
        <v>0</v>
      </c>
      <c r="R45" s="207">
        <f t="shared" si="10"/>
        <v>0</v>
      </c>
      <c r="S45" s="207">
        <f t="shared" si="10"/>
        <v>0</v>
      </c>
      <c r="T45" s="207">
        <f t="shared" si="10"/>
        <v>0</v>
      </c>
      <c r="U45" s="207">
        <f t="shared" si="10"/>
        <v>0</v>
      </c>
      <c r="V45" s="207">
        <f t="shared" si="10"/>
        <v>0</v>
      </c>
      <c r="W45" s="207">
        <f t="shared" si="10"/>
        <v>0</v>
      </c>
      <c r="X45" s="207">
        <f t="shared" si="10"/>
        <v>0</v>
      </c>
      <c r="Y45" s="207">
        <f t="shared" si="10"/>
        <v>0</v>
      </c>
      <c r="Z45" s="207">
        <f t="shared" si="10"/>
        <v>0</v>
      </c>
      <c r="AA45" s="207">
        <f t="shared" si="10"/>
        <v>0</v>
      </c>
      <c r="AB45" s="190">
        <f t="shared" si="10"/>
        <v>0</v>
      </c>
      <c r="AC45" s="207">
        <f t="shared" si="10"/>
        <v>0</v>
      </c>
      <c r="AD45" s="207">
        <f t="shared" si="10"/>
        <v>0</v>
      </c>
      <c r="AE45" s="190">
        <f t="shared" si="10"/>
        <v>0</v>
      </c>
      <c r="AF45" s="207">
        <f t="shared" si="10"/>
        <v>0</v>
      </c>
      <c r="AG45" s="207">
        <f t="shared" si="10"/>
        <v>0</v>
      </c>
      <c r="AH45" s="207">
        <f t="shared" si="10"/>
        <v>0</v>
      </c>
      <c r="AI45" s="190">
        <f>SUM(AI35:AI44)</f>
        <v>0</v>
      </c>
      <c r="AJ45" s="191">
        <f>SUM(AJ35:AJ44)</f>
        <v>0</v>
      </c>
      <c r="AK45" s="27"/>
      <c r="AL45" s="16"/>
      <c r="AN45" s="16"/>
    </row>
    <row r="46" spans="2:40" ht="12.6" hidden="1" customHeight="1" outlineLevel="1" x14ac:dyDescent="0.2">
      <c r="B46" s="394" t="s">
        <v>78</v>
      </c>
      <c r="C46" s="395"/>
      <c r="D46" s="395"/>
      <c r="E46" s="455">
        <f>'Basic info &amp; Projects'!C33</f>
        <v>0</v>
      </c>
      <c r="F46" s="455"/>
      <c r="G46" s="455"/>
      <c r="H46" s="455"/>
      <c r="I46" s="455"/>
      <c r="J46" s="264"/>
      <c r="K46" s="456" t="s">
        <v>77</v>
      </c>
      <c r="L46" s="456"/>
      <c r="M46" s="456"/>
      <c r="N46" s="456"/>
      <c r="O46" s="456"/>
      <c r="P46" s="262">
        <f>'Basic info &amp; Projects'!C31</f>
        <v>0</v>
      </c>
      <c r="Q46" s="193"/>
      <c r="R46" s="194"/>
      <c r="S46" s="194"/>
      <c r="T46" s="194"/>
      <c r="U46" s="194"/>
      <c r="V46" s="194"/>
      <c r="W46" s="194"/>
      <c r="X46" s="356" t="str">
        <f>IF(AJ57&gt;0,IF('Basic info &amp; Projects'!$C$33&lt;&gt;"",IF('Basic info &amp; Projects'!$C$31&lt;&gt;"",,"Required information about the project namne is missing"),"Required information about the project Grant Agreement number is missing"),"")</f>
        <v/>
      </c>
      <c r="Y46" s="194"/>
      <c r="Z46" s="194"/>
      <c r="AA46" s="194"/>
      <c r="AB46" s="194"/>
      <c r="AC46" s="194"/>
      <c r="AD46" s="194"/>
      <c r="AE46" s="195"/>
      <c r="AF46" s="194"/>
      <c r="AG46" s="194"/>
      <c r="AH46" s="194"/>
      <c r="AI46" s="194"/>
      <c r="AJ46" s="242"/>
      <c r="AK46" s="20"/>
      <c r="AL46" s="16"/>
      <c r="AN46" s="17"/>
    </row>
    <row r="47" spans="2:40" ht="12.95" hidden="1" customHeight="1" outlineLevel="1" x14ac:dyDescent="0.2">
      <c r="B47" s="21" t="s">
        <v>4</v>
      </c>
      <c r="C47" s="381"/>
      <c r="D47" s="44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185"/>
      <c r="AC47" s="309"/>
      <c r="AD47" s="309"/>
      <c r="AE47" s="185"/>
      <c r="AF47" s="309"/>
      <c r="AG47" s="309"/>
      <c r="AH47" s="309"/>
      <c r="AI47" s="185"/>
      <c r="AJ47" s="188">
        <f>SUM(E47:AI47)</f>
        <v>0</v>
      </c>
      <c r="AK47" s="22"/>
      <c r="AL47" s="16"/>
      <c r="AN47" s="17"/>
    </row>
    <row r="48" spans="2:40" ht="12.95" hidden="1" customHeight="1" outlineLevel="1" x14ac:dyDescent="0.2">
      <c r="B48" s="23" t="s">
        <v>6</v>
      </c>
      <c r="C48" s="381"/>
      <c r="D48" s="44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185"/>
      <c r="AC48" s="309"/>
      <c r="AD48" s="309"/>
      <c r="AE48" s="185"/>
      <c r="AF48" s="309"/>
      <c r="AG48" s="309"/>
      <c r="AH48" s="309"/>
      <c r="AI48" s="185"/>
      <c r="AJ48" s="188">
        <f>SUM(E48:AI48)</f>
        <v>0</v>
      </c>
      <c r="AK48" s="22"/>
      <c r="AL48" s="16"/>
      <c r="AN48" s="17"/>
    </row>
    <row r="49" spans="2:40" ht="12.95" hidden="1" customHeight="1" outlineLevel="1" x14ac:dyDescent="0.2">
      <c r="B49" s="25" t="s">
        <v>5</v>
      </c>
      <c r="C49" s="383"/>
      <c r="D49" s="442"/>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186"/>
      <c r="AC49" s="310"/>
      <c r="AD49" s="310"/>
      <c r="AE49" s="186"/>
      <c r="AF49" s="310"/>
      <c r="AG49" s="310"/>
      <c r="AH49" s="310"/>
      <c r="AI49" s="186"/>
      <c r="AJ49" s="188">
        <f t="shared" ref="AJ49:AJ54" si="11">SUM(E49:AI49)</f>
        <v>0</v>
      </c>
      <c r="AK49" s="22"/>
      <c r="AL49" s="16"/>
      <c r="AN49" s="17"/>
    </row>
    <row r="50" spans="2:40" ht="12.95" hidden="1" customHeight="1" outlineLevel="1" x14ac:dyDescent="0.2">
      <c r="B50" s="25" t="s">
        <v>8</v>
      </c>
      <c r="C50" s="383"/>
      <c r="D50" s="442"/>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186"/>
      <c r="AC50" s="310"/>
      <c r="AD50" s="310"/>
      <c r="AE50" s="186"/>
      <c r="AF50" s="310"/>
      <c r="AG50" s="310"/>
      <c r="AH50" s="310"/>
      <c r="AI50" s="186"/>
      <c r="AJ50" s="188">
        <f t="shared" si="11"/>
        <v>0</v>
      </c>
      <c r="AK50" s="22"/>
      <c r="AL50" s="16"/>
      <c r="AN50" s="17"/>
    </row>
    <row r="51" spans="2:40" ht="12.95" hidden="1" customHeight="1" outlineLevel="1" x14ac:dyDescent="0.2">
      <c r="B51" s="25" t="s">
        <v>7</v>
      </c>
      <c r="C51" s="383"/>
      <c r="D51" s="442"/>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186"/>
      <c r="AC51" s="310"/>
      <c r="AD51" s="310"/>
      <c r="AE51" s="186"/>
      <c r="AF51" s="310"/>
      <c r="AG51" s="310"/>
      <c r="AH51" s="310"/>
      <c r="AI51" s="186"/>
      <c r="AJ51" s="188">
        <f t="shared" si="11"/>
        <v>0</v>
      </c>
      <c r="AK51" s="22"/>
      <c r="AL51" s="16"/>
      <c r="AN51" s="17"/>
    </row>
    <row r="52" spans="2:40" ht="12.95" hidden="1" customHeight="1" outlineLevel="1" x14ac:dyDescent="0.2">
      <c r="B52" s="25" t="s">
        <v>9</v>
      </c>
      <c r="C52" s="443"/>
      <c r="D52" s="444"/>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186"/>
      <c r="AC52" s="310"/>
      <c r="AD52" s="310"/>
      <c r="AE52" s="186"/>
      <c r="AF52" s="310"/>
      <c r="AG52" s="310"/>
      <c r="AH52" s="310"/>
      <c r="AI52" s="186"/>
      <c r="AJ52" s="188">
        <f t="shared" si="11"/>
        <v>0</v>
      </c>
      <c r="AK52" s="22"/>
      <c r="AL52" s="16"/>
      <c r="AN52" s="17"/>
    </row>
    <row r="53" spans="2:40" ht="12.95" hidden="1" customHeight="1" outlineLevel="1" x14ac:dyDescent="0.2">
      <c r="B53" s="25" t="s">
        <v>42</v>
      </c>
      <c r="C53" s="443"/>
      <c r="D53" s="444"/>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186"/>
      <c r="AC53" s="310"/>
      <c r="AD53" s="310"/>
      <c r="AE53" s="186"/>
      <c r="AF53" s="310"/>
      <c r="AG53" s="310"/>
      <c r="AH53" s="310"/>
      <c r="AI53" s="186"/>
      <c r="AJ53" s="188">
        <f t="shared" si="11"/>
        <v>0</v>
      </c>
      <c r="AK53" s="22"/>
      <c r="AL53" s="16"/>
      <c r="AN53" s="17"/>
    </row>
    <row r="54" spans="2:40" ht="12.95" hidden="1" customHeight="1" outlineLevel="1" x14ac:dyDescent="0.2">
      <c r="B54" s="25" t="s">
        <v>43</v>
      </c>
      <c r="C54" s="443"/>
      <c r="D54" s="444"/>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186"/>
      <c r="AC54" s="310"/>
      <c r="AD54" s="310"/>
      <c r="AE54" s="186"/>
      <c r="AF54" s="310"/>
      <c r="AG54" s="310"/>
      <c r="AH54" s="310"/>
      <c r="AI54" s="186"/>
      <c r="AJ54" s="188">
        <f t="shared" si="11"/>
        <v>0</v>
      </c>
      <c r="AK54" s="22"/>
      <c r="AL54" s="16"/>
      <c r="AN54" s="17"/>
    </row>
    <row r="55" spans="2:40" ht="12.95" hidden="1" customHeight="1" outlineLevel="1" x14ac:dyDescent="0.2">
      <c r="B55" s="25" t="s">
        <v>44</v>
      </c>
      <c r="C55" s="443"/>
      <c r="D55" s="444"/>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185"/>
      <c r="AC55" s="309"/>
      <c r="AD55" s="309"/>
      <c r="AE55" s="185"/>
      <c r="AF55" s="309"/>
      <c r="AG55" s="309"/>
      <c r="AH55" s="309"/>
      <c r="AI55" s="185"/>
      <c r="AJ55" s="188">
        <f>SUM(E55:AI55)</f>
        <v>0</v>
      </c>
      <c r="AK55" s="22"/>
      <c r="AL55" s="16"/>
      <c r="AN55" s="17"/>
    </row>
    <row r="56" spans="2:40" ht="12.95" hidden="1" customHeight="1" outlineLevel="1" x14ac:dyDescent="0.2">
      <c r="B56" s="67" t="s">
        <v>47</v>
      </c>
      <c r="C56" s="447"/>
      <c r="D56" s="448"/>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187"/>
      <c r="AC56" s="311"/>
      <c r="AD56" s="311"/>
      <c r="AE56" s="187"/>
      <c r="AF56" s="311"/>
      <c r="AG56" s="311"/>
      <c r="AH56" s="311"/>
      <c r="AI56" s="187"/>
      <c r="AJ56" s="189">
        <f>SUM(E56:AI56)</f>
        <v>0</v>
      </c>
      <c r="AK56" s="22"/>
      <c r="AL56" s="16"/>
      <c r="AN56" s="17"/>
    </row>
    <row r="57" spans="2:40" s="45" customFormat="1" ht="12.95" customHeight="1" collapsed="1" x14ac:dyDescent="0.2">
      <c r="B57" s="403" t="str">
        <f>CONCATENATE("Total hours project 4: GA "&amp;E46)</f>
        <v>Total hours project 4: GA 0</v>
      </c>
      <c r="C57" s="404"/>
      <c r="D57" s="405"/>
      <c r="E57" s="207">
        <f t="shared" ref="E57:AH57" si="12">SUM(E47:E56)</f>
        <v>0</v>
      </c>
      <c r="F57" s="207">
        <f t="shared" si="12"/>
        <v>0</v>
      </c>
      <c r="G57" s="207">
        <f t="shared" si="12"/>
        <v>0</v>
      </c>
      <c r="H57" s="207">
        <f t="shared" si="12"/>
        <v>0</v>
      </c>
      <c r="I57" s="207">
        <f t="shared" si="12"/>
        <v>0</v>
      </c>
      <c r="J57" s="207">
        <f t="shared" si="12"/>
        <v>0</v>
      </c>
      <c r="K57" s="207">
        <f t="shared" si="12"/>
        <v>0</v>
      </c>
      <c r="L57" s="207">
        <f t="shared" si="12"/>
        <v>0</v>
      </c>
      <c r="M57" s="207">
        <f t="shared" si="12"/>
        <v>0</v>
      </c>
      <c r="N57" s="207">
        <f t="shared" si="12"/>
        <v>0</v>
      </c>
      <c r="O57" s="207">
        <f t="shared" si="12"/>
        <v>0</v>
      </c>
      <c r="P57" s="207">
        <f t="shared" si="12"/>
        <v>0</v>
      </c>
      <c r="Q57" s="207">
        <f t="shared" si="12"/>
        <v>0</v>
      </c>
      <c r="R57" s="207">
        <f t="shared" si="12"/>
        <v>0</v>
      </c>
      <c r="S57" s="207">
        <f t="shared" si="12"/>
        <v>0</v>
      </c>
      <c r="T57" s="207">
        <f t="shared" si="12"/>
        <v>0</v>
      </c>
      <c r="U57" s="207">
        <f t="shared" si="12"/>
        <v>0</v>
      </c>
      <c r="V57" s="207">
        <f t="shared" si="12"/>
        <v>0</v>
      </c>
      <c r="W57" s="207">
        <f t="shared" si="12"/>
        <v>0</v>
      </c>
      <c r="X57" s="207">
        <f t="shared" si="12"/>
        <v>0</v>
      </c>
      <c r="Y57" s="207">
        <f t="shared" si="12"/>
        <v>0</v>
      </c>
      <c r="Z57" s="207">
        <f t="shared" si="12"/>
        <v>0</v>
      </c>
      <c r="AA57" s="207">
        <f t="shared" si="12"/>
        <v>0</v>
      </c>
      <c r="AB57" s="190">
        <f t="shared" si="12"/>
        <v>0</v>
      </c>
      <c r="AC57" s="207">
        <f t="shared" si="12"/>
        <v>0</v>
      </c>
      <c r="AD57" s="207">
        <f t="shared" si="12"/>
        <v>0</v>
      </c>
      <c r="AE57" s="190">
        <f t="shared" si="12"/>
        <v>0</v>
      </c>
      <c r="AF57" s="207">
        <f t="shared" si="12"/>
        <v>0</v>
      </c>
      <c r="AG57" s="207">
        <f t="shared" si="12"/>
        <v>0</v>
      </c>
      <c r="AH57" s="207">
        <f t="shared" si="12"/>
        <v>0</v>
      </c>
      <c r="AI57" s="190">
        <f>SUM(AI47:AI56)</f>
        <v>0</v>
      </c>
      <c r="AJ57" s="191">
        <f>SUM(AJ47:AJ56)</f>
        <v>0</v>
      </c>
      <c r="AK57" s="27"/>
      <c r="AL57" s="16"/>
      <c r="AN57" s="16"/>
    </row>
    <row r="58" spans="2:40" ht="12.6" hidden="1" customHeight="1" outlineLevel="1" x14ac:dyDescent="0.2">
      <c r="B58" s="394" t="s">
        <v>78</v>
      </c>
      <c r="C58" s="395"/>
      <c r="D58" s="395"/>
      <c r="E58" s="455">
        <f>'Basic info &amp; Projects'!C38</f>
        <v>0</v>
      </c>
      <c r="F58" s="455"/>
      <c r="G58" s="455"/>
      <c r="H58" s="455"/>
      <c r="I58" s="455"/>
      <c r="J58" s="264"/>
      <c r="K58" s="456" t="s">
        <v>77</v>
      </c>
      <c r="L58" s="456"/>
      <c r="M58" s="456"/>
      <c r="N58" s="456"/>
      <c r="O58" s="456"/>
      <c r="P58" s="262">
        <f>'Basic info &amp; Projects'!C36</f>
        <v>0</v>
      </c>
      <c r="Q58" s="193"/>
      <c r="R58" s="194"/>
      <c r="S58" s="194"/>
      <c r="T58" s="194"/>
      <c r="U58" s="194"/>
      <c r="V58" s="194"/>
      <c r="W58" s="194"/>
      <c r="X58" s="356" t="str">
        <f>IF(AJ69&gt;0,IF('Basic info &amp; Projects'!$C$38&lt;&gt;"",IF('Basic info &amp; Projects'!$C$36&lt;&gt;"",,"Required information about the project namne is missing"),"Required information about the project Grant Agreement number is missing"),"")</f>
        <v/>
      </c>
      <c r="Y58" s="194"/>
      <c r="Z58" s="194"/>
      <c r="AA58" s="194"/>
      <c r="AB58" s="194"/>
      <c r="AC58" s="194"/>
      <c r="AD58" s="194"/>
      <c r="AE58" s="195"/>
      <c r="AF58" s="194"/>
      <c r="AG58" s="194"/>
      <c r="AH58" s="194"/>
      <c r="AI58" s="194"/>
      <c r="AJ58" s="242"/>
      <c r="AK58" s="20"/>
      <c r="AL58" s="16"/>
      <c r="AN58" s="17"/>
    </row>
    <row r="59" spans="2:40" ht="12.95" hidden="1" customHeight="1" outlineLevel="1" x14ac:dyDescent="0.2">
      <c r="B59" s="21" t="s">
        <v>4</v>
      </c>
      <c r="C59" s="381"/>
      <c r="D59" s="44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185"/>
      <c r="AC59" s="309"/>
      <c r="AD59" s="309"/>
      <c r="AE59" s="185"/>
      <c r="AF59" s="309"/>
      <c r="AG59" s="309"/>
      <c r="AH59" s="309"/>
      <c r="AI59" s="185"/>
      <c r="AJ59" s="188">
        <f>SUM(E59:AI59)</f>
        <v>0</v>
      </c>
      <c r="AK59" s="22"/>
      <c r="AL59" s="16"/>
      <c r="AN59" s="17"/>
    </row>
    <row r="60" spans="2:40" ht="12.95" hidden="1" customHeight="1" outlineLevel="1" x14ac:dyDescent="0.2">
      <c r="B60" s="23" t="s">
        <v>6</v>
      </c>
      <c r="C60" s="381"/>
      <c r="D60" s="44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185"/>
      <c r="AC60" s="309"/>
      <c r="AD60" s="309"/>
      <c r="AE60" s="185"/>
      <c r="AF60" s="309"/>
      <c r="AG60" s="309"/>
      <c r="AH60" s="309"/>
      <c r="AI60" s="185"/>
      <c r="AJ60" s="188">
        <f>SUM(E60:AI60)</f>
        <v>0</v>
      </c>
      <c r="AK60" s="22"/>
      <c r="AL60" s="16"/>
      <c r="AN60" s="17"/>
    </row>
    <row r="61" spans="2:40" ht="12.95" hidden="1" customHeight="1" outlineLevel="1" x14ac:dyDescent="0.2">
      <c r="B61" s="25" t="s">
        <v>5</v>
      </c>
      <c r="C61" s="383"/>
      <c r="D61" s="442"/>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186"/>
      <c r="AC61" s="310"/>
      <c r="AD61" s="310"/>
      <c r="AE61" s="186"/>
      <c r="AF61" s="310"/>
      <c r="AG61" s="310"/>
      <c r="AH61" s="310"/>
      <c r="AI61" s="186"/>
      <c r="AJ61" s="188">
        <f t="shared" ref="AJ61:AJ66" si="13">SUM(E61:AI61)</f>
        <v>0</v>
      </c>
      <c r="AK61" s="22"/>
      <c r="AL61" s="16"/>
      <c r="AN61" s="17"/>
    </row>
    <row r="62" spans="2:40" ht="12.95" hidden="1" customHeight="1" outlineLevel="1" x14ac:dyDescent="0.2">
      <c r="B62" s="25" t="s">
        <v>8</v>
      </c>
      <c r="C62" s="383"/>
      <c r="D62" s="442"/>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186"/>
      <c r="AC62" s="310"/>
      <c r="AD62" s="310"/>
      <c r="AE62" s="186"/>
      <c r="AF62" s="310"/>
      <c r="AG62" s="310"/>
      <c r="AH62" s="310"/>
      <c r="AI62" s="186"/>
      <c r="AJ62" s="188">
        <f t="shared" si="13"/>
        <v>0</v>
      </c>
      <c r="AK62" s="22"/>
      <c r="AL62" s="16"/>
      <c r="AN62" s="17"/>
    </row>
    <row r="63" spans="2:40" ht="12.95" hidden="1" customHeight="1" outlineLevel="1" x14ac:dyDescent="0.2">
      <c r="B63" s="25" t="s">
        <v>7</v>
      </c>
      <c r="C63" s="383"/>
      <c r="D63" s="442"/>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186"/>
      <c r="AC63" s="310"/>
      <c r="AD63" s="310"/>
      <c r="AE63" s="186"/>
      <c r="AF63" s="310"/>
      <c r="AG63" s="310"/>
      <c r="AH63" s="310"/>
      <c r="AI63" s="186"/>
      <c r="AJ63" s="188">
        <f t="shared" si="13"/>
        <v>0</v>
      </c>
      <c r="AK63" s="22"/>
      <c r="AL63" s="16"/>
      <c r="AN63" s="17"/>
    </row>
    <row r="64" spans="2:40" ht="12.95" hidden="1" customHeight="1" outlineLevel="1" x14ac:dyDescent="0.2">
      <c r="B64" s="25" t="s">
        <v>9</v>
      </c>
      <c r="C64" s="443"/>
      <c r="D64" s="444"/>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186"/>
      <c r="AC64" s="310"/>
      <c r="AD64" s="310"/>
      <c r="AE64" s="186"/>
      <c r="AF64" s="310"/>
      <c r="AG64" s="310"/>
      <c r="AH64" s="310"/>
      <c r="AI64" s="186"/>
      <c r="AJ64" s="188">
        <f t="shared" si="13"/>
        <v>0</v>
      </c>
      <c r="AK64" s="22"/>
      <c r="AL64" s="16"/>
      <c r="AN64" s="17"/>
    </row>
    <row r="65" spans="2:40" ht="12.95" hidden="1" customHeight="1" outlineLevel="1" x14ac:dyDescent="0.2">
      <c r="B65" s="25" t="s">
        <v>42</v>
      </c>
      <c r="C65" s="443"/>
      <c r="D65" s="444"/>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186"/>
      <c r="AC65" s="310"/>
      <c r="AD65" s="310"/>
      <c r="AE65" s="186"/>
      <c r="AF65" s="310"/>
      <c r="AG65" s="310"/>
      <c r="AH65" s="310"/>
      <c r="AI65" s="186"/>
      <c r="AJ65" s="188">
        <f t="shared" si="13"/>
        <v>0</v>
      </c>
      <c r="AK65" s="22"/>
      <c r="AL65" s="16"/>
      <c r="AN65" s="17"/>
    </row>
    <row r="66" spans="2:40" ht="12.95" hidden="1" customHeight="1" outlineLevel="1" x14ac:dyDescent="0.2">
      <c r="B66" s="25" t="s">
        <v>43</v>
      </c>
      <c r="C66" s="443"/>
      <c r="D66" s="444"/>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186"/>
      <c r="AC66" s="310"/>
      <c r="AD66" s="310"/>
      <c r="AE66" s="186"/>
      <c r="AF66" s="310"/>
      <c r="AG66" s="310"/>
      <c r="AH66" s="310"/>
      <c r="AI66" s="186"/>
      <c r="AJ66" s="188">
        <f t="shared" si="13"/>
        <v>0</v>
      </c>
      <c r="AK66" s="22"/>
      <c r="AL66" s="16"/>
      <c r="AN66" s="17"/>
    </row>
    <row r="67" spans="2:40" ht="12.95" hidden="1" customHeight="1" outlineLevel="1" x14ac:dyDescent="0.2">
      <c r="B67" s="25" t="s">
        <v>44</v>
      </c>
      <c r="C67" s="443"/>
      <c r="D67" s="444"/>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185"/>
      <c r="AC67" s="309"/>
      <c r="AD67" s="309"/>
      <c r="AE67" s="185"/>
      <c r="AF67" s="309"/>
      <c r="AG67" s="309"/>
      <c r="AH67" s="309"/>
      <c r="AI67" s="185"/>
      <c r="AJ67" s="188">
        <f>SUM(E67:AI67)</f>
        <v>0</v>
      </c>
      <c r="AK67" s="22"/>
      <c r="AL67" s="16"/>
      <c r="AN67" s="17"/>
    </row>
    <row r="68" spans="2:40" ht="12.95" hidden="1" customHeight="1" outlineLevel="1" x14ac:dyDescent="0.2">
      <c r="B68" s="67" t="s">
        <v>47</v>
      </c>
      <c r="C68" s="447"/>
      <c r="D68" s="448"/>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187"/>
      <c r="AC68" s="311"/>
      <c r="AD68" s="311"/>
      <c r="AE68" s="187"/>
      <c r="AF68" s="311"/>
      <c r="AG68" s="311"/>
      <c r="AH68" s="311"/>
      <c r="AI68" s="187"/>
      <c r="AJ68" s="189">
        <f>SUM(E68:AI68)</f>
        <v>0</v>
      </c>
      <c r="AK68" s="22"/>
      <c r="AL68" s="16"/>
      <c r="AN68" s="17"/>
    </row>
    <row r="69" spans="2:40" s="45" customFormat="1" ht="12.95" customHeight="1" collapsed="1" x14ac:dyDescent="0.2">
      <c r="B69" s="403" t="str">
        <f>CONCATENATE("Total hours project 5: GA "&amp;E58)</f>
        <v>Total hours project 5: GA 0</v>
      </c>
      <c r="C69" s="404"/>
      <c r="D69" s="405"/>
      <c r="E69" s="207">
        <f t="shared" ref="E69:AH69" si="14">SUM(E59:E68)</f>
        <v>0</v>
      </c>
      <c r="F69" s="207">
        <f t="shared" si="14"/>
        <v>0</v>
      </c>
      <c r="G69" s="207">
        <f t="shared" si="14"/>
        <v>0</v>
      </c>
      <c r="H69" s="207">
        <f t="shared" si="14"/>
        <v>0</v>
      </c>
      <c r="I69" s="207">
        <f t="shared" si="14"/>
        <v>0</v>
      </c>
      <c r="J69" s="207">
        <f t="shared" si="14"/>
        <v>0</v>
      </c>
      <c r="K69" s="207">
        <f t="shared" si="14"/>
        <v>0</v>
      </c>
      <c r="L69" s="207">
        <f t="shared" si="14"/>
        <v>0</v>
      </c>
      <c r="M69" s="207">
        <f t="shared" si="14"/>
        <v>0</v>
      </c>
      <c r="N69" s="207">
        <f t="shared" si="14"/>
        <v>0</v>
      </c>
      <c r="O69" s="207">
        <f t="shared" si="14"/>
        <v>0</v>
      </c>
      <c r="P69" s="207">
        <f t="shared" si="14"/>
        <v>0</v>
      </c>
      <c r="Q69" s="207">
        <f t="shared" si="14"/>
        <v>0</v>
      </c>
      <c r="R69" s="207">
        <f t="shared" si="14"/>
        <v>0</v>
      </c>
      <c r="S69" s="207">
        <f t="shared" si="14"/>
        <v>0</v>
      </c>
      <c r="T69" s="207">
        <f t="shared" si="14"/>
        <v>0</v>
      </c>
      <c r="U69" s="207">
        <f t="shared" si="14"/>
        <v>0</v>
      </c>
      <c r="V69" s="207">
        <f t="shared" si="14"/>
        <v>0</v>
      </c>
      <c r="W69" s="207">
        <f t="shared" si="14"/>
        <v>0</v>
      </c>
      <c r="X69" s="207">
        <f t="shared" si="14"/>
        <v>0</v>
      </c>
      <c r="Y69" s="207">
        <f t="shared" si="14"/>
        <v>0</v>
      </c>
      <c r="Z69" s="207">
        <f t="shared" si="14"/>
        <v>0</v>
      </c>
      <c r="AA69" s="207">
        <f t="shared" si="14"/>
        <v>0</v>
      </c>
      <c r="AB69" s="190">
        <f t="shared" si="14"/>
        <v>0</v>
      </c>
      <c r="AC69" s="207">
        <f t="shared" si="14"/>
        <v>0</v>
      </c>
      <c r="AD69" s="207">
        <f t="shared" si="14"/>
        <v>0</v>
      </c>
      <c r="AE69" s="190">
        <f t="shared" si="14"/>
        <v>0</v>
      </c>
      <c r="AF69" s="207">
        <f t="shared" si="14"/>
        <v>0</v>
      </c>
      <c r="AG69" s="207">
        <f t="shared" si="14"/>
        <v>0</v>
      </c>
      <c r="AH69" s="207">
        <f t="shared" si="14"/>
        <v>0</v>
      </c>
      <c r="AI69" s="190">
        <f>SUM(AI59:AI68)</f>
        <v>0</v>
      </c>
      <c r="AJ69" s="191">
        <f>SUM(AJ59:AJ68)</f>
        <v>0</v>
      </c>
      <c r="AK69" s="27"/>
      <c r="AL69" s="16"/>
      <c r="AN69" s="16"/>
    </row>
    <row r="70" spans="2:40" ht="12.6" hidden="1" customHeight="1" outlineLevel="1" x14ac:dyDescent="0.2">
      <c r="B70" s="410" t="s">
        <v>78</v>
      </c>
      <c r="C70" s="411"/>
      <c r="D70" s="411"/>
      <c r="E70" s="455">
        <f>'Basic info &amp; Projects'!C43</f>
        <v>0</v>
      </c>
      <c r="F70" s="455"/>
      <c r="G70" s="455"/>
      <c r="H70" s="455"/>
      <c r="I70" s="455"/>
      <c r="J70" s="264"/>
      <c r="K70" s="456" t="s">
        <v>77</v>
      </c>
      <c r="L70" s="456"/>
      <c r="M70" s="456"/>
      <c r="N70" s="456"/>
      <c r="O70" s="456"/>
      <c r="P70" s="262">
        <f>'Basic info &amp; Projects'!C41</f>
        <v>0</v>
      </c>
      <c r="Q70" s="193"/>
      <c r="R70" s="194"/>
      <c r="S70" s="194"/>
      <c r="T70" s="194"/>
      <c r="U70" s="194"/>
      <c r="V70" s="194"/>
      <c r="W70" s="194"/>
      <c r="X70" s="356" t="str">
        <f>IF(AJ81&gt;0,IF('Basic info &amp; Projects'!$C$43&lt;&gt;"",IF('Basic info &amp; Projects'!$C$41&lt;&gt;"",,"Required information about the project namne is missing"),"Required information about the project Grant Agreement number is missing"),"")</f>
        <v/>
      </c>
      <c r="Y70" s="194"/>
      <c r="Z70" s="194"/>
      <c r="AA70" s="194"/>
      <c r="AB70" s="194"/>
      <c r="AC70" s="194"/>
      <c r="AD70" s="194"/>
      <c r="AE70" s="195"/>
      <c r="AF70" s="194"/>
      <c r="AG70" s="194"/>
      <c r="AH70" s="194"/>
      <c r="AI70" s="194"/>
      <c r="AJ70" s="242"/>
      <c r="AK70" s="20"/>
      <c r="AL70" s="16"/>
    </row>
    <row r="71" spans="2:40" ht="12.95" hidden="1" customHeight="1" outlineLevel="1" x14ac:dyDescent="0.2">
      <c r="B71" s="21" t="s">
        <v>4</v>
      </c>
      <c r="C71" s="381"/>
      <c r="D71" s="44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185"/>
      <c r="AC71" s="309"/>
      <c r="AD71" s="309"/>
      <c r="AE71" s="185"/>
      <c r="AF71" s="309"/>
      <c r="AG71" s="309"/>
      <c r="AH71" s="309"/>
      <c r="AI71" s="185"/>
      <c r="AJ71" s="188">
        <f>SUM(E71:AI71)</f>
        <v>0</v>
      </c>
      <c r="AK71" s="22"/>
      <c r="AL71" s="16"/>
    </row>
    <row r="72" spans="2:40" ht="12.95" hidden="1" customHeight="1" outlineLevel="1" x14ac:dyDescent="0.2">
      <c r="B72" s="23" t="s">
        <v>6</v>
      </c>
      <c r="C72" s="381"/>
      <c r="D72" s="44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185"/>
      <c r="AC72" s="309"/>
      <c r="AD72" s="309"/>
      <c r="AE72" s="185"/>
      <c r="AF72" s="309"/>
      <c r="AG72" s="309"/>
      <c r="AH72" s="309"/>
      <c r="AI72" s="185"/>
      <c r="AJ72" s="188">
        <f>SUM(E72:AI72)</f>
        <v>0</v>
      </c>
      <c r="AK72" s="22"/>
      <c r="AL72" s="16"/>
    </row>
    <row r="73" spans="2:40" ht="12.95" hidden="1" customHeight="1" outlineLevel="1" x14ac:dyDescent="0.2">
      <c r="B73" s="25" t="s">
        <v>5</v>
      </c>
      <c r="C73" s="383"/>
      <c r="D73" s="442"/>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186"/>
      <c r="AC73" s="310"/>
      <c r="AD73" s="310"/>
      <c r="AE73" s="186"/>
      <c r="AF73" s="310"/>
      <c r="AG73" s="310"/>
      <c r="AH73" s="310"/>
      <c r="AI73" s="186"/>
      <c r="AJ73" s="188">
        <f t="shared" ref="AJ73:AJ78" si="15">SUM(E73:AI73)</f>
        <v>0</v>
      </c>
      <c r="AK73" s="22"/>
      <c r="AL73" s="16"/>
    </row>
    <row r="74" spans="2:40" ht="12.95" hidden="1" customHeight="1" outlineLevel="1" x14ac:dyDescent="0.2">
      <c r="B74" s="25" t="s">
        <v>8</v>
      </c>
      <c r="C74" s="383"/>
      <c r="D74" s="442"/>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186"/>
      <c r="AC74" s="310"/>
      <c r="AD74" s="310"/>
      <c r="AE74" s="186"/>
      <c r="AF74" s="310"/>
      <c r="AG74" s="310"/>
      <c r="AH74" s="310"/>
      <c r="AI74" s="186"/>
      <c r="AJ74" s="188">
        <f t="shared" si="15"/>
        <v>0</v>
      </c>
      <c r="AK74" s="22"/>
      <c r="AL74" s="16"/>
    </row>
    <row r="75" spans="2:40" ht="12.95" hidden="1" customHeight="1" outlineLevel="1" x14ac:dyDescent="0.2">
      <c r="B75" s="25" t="s">
        <v>7</v>
      </c>
      <c r="C75" s="383"/>
      <c r="D75" s="442"/>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186"/>
      <c r="AC75" s="310"/>
      <c r="AD75" s="310"/>
      <c r="AE75" s="186"/>
      <c r="AF75" s="310"/>
      <c r="AG75" s="310"/>
      <c r="AH75" s="310"/>
      <c r="AI75" s="186"/>
      <c r="AJ75" s="188">
        <f t="shared" si="15"/>
        <v>0</v>
      </c>
      <c r="AK75" s="22"/>
      <c r="AL75" s="16"/>
    </row>
    <row r="76" spans="2:40" ht="12.95" hidden="1" customHeight="1" outlineLevel="1" x14ac:dyDescent="0.2">
      <c r="B76" s="25" t="s">
        <v>9</v>
      </c>
      <c r="C76" s="443"/>
      <c r="D76" s="444"/>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186"/>
      <c r="AC76" s="310"/>
      <c r="AD76" s="310"/>
      <c r="AE76" s="186"/>
      <c r="AF76" s="310"/>
      <c r="AG76" s="310"/>
      <c r="AH76" s="310"/>
      <c r="AI76" s="186"/>
      <c r="AJ76" s="188">
        <f t="shared" si="15"/>
        <v>0</v>
      </c>
      <c r="AK76" s="22"/>
      <c r="AL76" s="16"/>
    </row>
    <row r="77" spans="2:40" ht="12.95" hidden="1" customHeight="1" outlineLevel="1" x14ac:dyDescent="0.2">
      <c r="B77" s="25" t="s">
        <v>42</v>
      </c>
      <c r="C77" s="443"/>
      <c r="D77" s="444"/>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186"/>
      <c r="AC77" s="310"/>
      <c r="AD77" s="310"/>
      <c r="AE77" s="186"/>
      <c r="AF77" s="310"/>
      <c r="AG77" s="310"/>
      <c r="AH77" s="310"/>
      <c r="AI77" s="186"/>
      <c r="AJ77" s="188">
        <f t="shared" si="15"/>
        <v>0</v>
      </c>
      <c r="AK77" s="22"/>
      <c r="AL77" s="16"/>
    </row>
    <row r="78" spans="2:40" ht="12.95" hidden="1" customHeight="1" outlineLevel="1" x14ac:dyDescent="0.2">
      <c r="B78" s="25" t="s">
        <v>43</v>
      </c>
      <c r="C78" s="443"/>
      <c r="D78" s="444"/>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186"/>
      <c r="AC78" s="310"/>
      <c r="AD78" s="310"/>
      <c r="AE78" s="186"/>
      <c r="AF78" s="310"/>
      <c r="AG78" s="310"/>
      <c r="AH78" s="310"/>
      <c r="AI78" s="186"/>
      <c r="AJ78" s="188">
        <f t="shared" si="15"/>
        <v>0</v>
      </c>
      <c r="AK78" s="22"/>
      <c r="AL78" s="16"/>
    </row>
    <row r="79" spans="2:40" ht="12.95" hidden="1" customHeight="1" outlineLevel="1" x14ac:dyDescent="0.2">
      <c r="B79" s="25" t="s">
        <v>44</v>
      </c>
      <c r="C79" s="443"/>
      <c r="D79" s="444"/>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185"/>
      <c r="AC79" s="309"/>
      <c r="AD79" s="309"/>
      <c r="AE79" s="185"/>
      <c r="AF79" s="309"/>
      <c r="AG79" s="309"/>
      <c r="AH79" s="309"/>
      <c r="AI79" s="185"/>
      <c r="AJ79" s="188">
        <f>SUM(E79:AI79)</f>
        <v>0</v>
      </c>
      <c r="AK79" s="22"/>
      <c r="AL79" s="16"/>
    </row>
    <row r="80" spans="2:40" ht="12.95" hidden="1" customHeight="1" outlineLevel="1" x14ac:dyDescent="0.2">
      <c r="B80" s="67" t="s">
        <v>47</v>
      </c>
      <c r="C80" s="447"/>
      <c r="D80" s="448"/>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187"/>
      <c r="AC80" s="311"/>
      <c r="AD80" s="311"/>
      <c r="AE80" s="187"/>
      <c r="AF80" s="311"/>
      <c r="AG80" s="311"/>
      <c r="AH80" s="311"/>
      <c r="AI80" s="187"/>
      <c r="AJ80" s="189">
        <f>SUM(E80:AI80)</f>
        <v>0</v>
      </c>
      <c r="AK80" s="22"/>
      <c r="AL80" s="16"/>
    </row>
    <row r="81" spans="2:38" s="45" customFormat="1" ht="12.95" customHeight="1" collapsed="1" x14ac:dyDescent="0.2">
      <c r="B81" s="403" t="str">
        <f>CONCATENATE("Total hours project 6: GA "&amp;E70)</f>
        <v>Total hours project 6: GA 0</v>
      </c>
      <c r="C81" s="404"/>
      <c r="D81" s="405"/>
      <c r="E81" s="207">
        <f t="shared" ref="E81:AH81" si="16">SUM(E71:E80)</f>
        <v>0</v>
      </c>
      <c r="F81" s="207">
        <f t="shared" si="16"/>
        <v>0</v>
      </c>
      <c r="G81" s="207">
        <f t="shared" si="16"/>
        <v>0</v>
      </c>
      <c r="H81" s="207">
        <f t="shared" si="16"/>
        <v>0</v>
      </c>
      <c r="I81" s="207">
        <f t="shared" si="16"/>
        <v>0</v>
      </c>
      <c r="J81" s="207">
        <f t="shared" si="16"/>
        <v>0</v>
      </c>
      <c r="K81" s="207">
        <f t="shared" si="16"/>
        <v>0</v>
      </c>
      <c r="L81" s="207">
        <f t="shared" si="16"/>
        <v>0</v>
      </c>
      <c r="M81" s="207">
        <f t="shared" si="16"/>
        <v>0</v>
      </c>
      <c r="N81" s="207">
        <f t="shared" si="16"/>
        <v>0</v>
      </c>
      <c r="O81" s="207">
        <f t="shared" si="16"/>
        <v>0</v>
      </c>
      <c r="P81" s="207">
        <f t="shared" si="16"/>
        <v>0</v>
      </c>
      <c r="Q81" s="207">
        <f t="shared" si="16"/>
        <v>0</v>
      </c>
      <c r="R81" s="207">
        <f t="shared" si="16"/>
        <v>0</v>
      </c>
      <c r="S81" s="207">
        <f t="shared" si="16"/>
        <v>0</v>
      </c>
      <c r="T81" s="207">
        <f t="shared" si="16"/>
        <v>0</v>
      </c>
      <c r="U81" s="207">
        <f t="shared" si="16"/>
        <v>0</v>
      </c>
      <c r="V81" s="207">
        <f t="shared" si="16"/>
        <v>0</v>
      </c>
      <c r="W81" s="207">
        <f t="shared" si="16"/>
        <v>0</v>
      </c>
      <c r="X81" s="207">
        <f t="shared" si="16"/>
        <v>0</v>
      </c>
      <c r="Y81" s="207">
        <f t="shared" si="16"/>
        <v>0</v>
      </c>
      <c r="Z81" s="207">
        <f t="shared" si="16"/>
        <v>0</v>
      </c>
      <c r="AA81" s="207">
        <f t="shared" si="16"/>
        <v>0</v>
      </c>
      <c r="AB81" s="190">
        <f t="shared" si="16"/>
        <v>0</v>
      </c>
      <c r="AC81" s="207">
        <f t="shared" si="16"/>
        <v>0</v>
      </c>
      <c r="AD81" s="207">
        <f t="shared" si="16"/>
        <v>0</v>
      </c>
      <c r="AE81" s="190">
        <f t="shared" si="16"/>
        <v>0</v>
      </c>
      <c r="AF81" s="207">
        <f t="shared" si="16"/>
        <v>0</v>
      </c>
      <c r="AG81" s="207">
        <f t="shared" si="16"/>
        <v>0</v>
      </c>
      <c r="AH81" s="207">
        <f t="shared" si="16"/>
        <v>0</v>
      </c>
      <c r="AI81" s="190">
        <f>SUM(AI71:AI80)</f>
        <v>0</v>
      </c>
      <c r="AJ81" s="191">
        <f>SUM(AJ71:AJ80)</f>
        <v>0</v>
      </c>
      <c r="AK81" s="27"/>
      <c r="AL81" s="16"/>
    </row>
    <row r="82" spans="2:38" ht="12.6" hidden="1" customHeight="1" outlineLevel="1" x14ac:dyDescent="0.2">
      <c r="B82" s="410" t="s">
        <v>78</v>
      </c>
      <c r="C82" s="411"/>
      <c r="D82" s="411"/>
      <c r="E82" s="455">
        <f>'Basic info &amp; Projects'!C48</f>
        <v>0</v>
      </c>
      <c r="F82" s="455"/>
      <c r="G82" s="455"/>
      <c r="H82" s="455"/>
      <c r="I82" s="455"/>
      <c r="J82" s="264"/>
      <c r="K82" s="456" t="s">
        <v>77</v>
      </c>
      <c r="L82" s="456"/>
      <c r="M82" s="456"/>
      <c r="N82" s="456"/>
      <c r="O82" s="456"/>
      <c r="P82" s="262">
        <f>'Basic info &amp; Projects'!C46</f>
        <v>0</v>
      </c>
      <c r="Q82" s="193"/>
      <c r="R82" s="194"/>
      <c r="S82" s="194"/>
      <c r="T82" s="194"/>
      <c r="U82" s="194"/>
      <c r="V82" s="194"/>
      <c r="W82" s="194"/>
      <c r="X82" s="356" t="str">
        <f>IF(AJ93&gt;0,IF('Basic info &amp; Projects'!$C$48&lt;&gt;"",IF('Basic info &amp; Projects'!$C$46&lt;&gt;"",,"Required information about the project namne is missing"),"Required information about the project Grant Agreement number is missing"),"")</f>
        <v/>
      </c>
      <c r="Y82" s="194"/>
      <c r="Z82" s="194"/>
      <c r="AA82" s="194"/>
      <c r="AB82" s="194"/>
      <c r="AC82" s="194"/>
      <c r="AD82" s="194"/>
      <c r="AE82" s="195"/>
      <c r="AF82" s="194"/>
      <c r="AG82" s="194"/>
      <c r="AH82" s="194"/>
      <c r="AI82" s="194"/>
      <c r="AJ82" s="242"/>
      <c r="AK82" s="20"/>
      <c r="AL82" s="16"/>
    </row>
    <row r="83" spans="2:38" ht="12.95" hidden="1" customHeight="1" outlineLevel="1" x14ac:dyDescent="0.2">
      <c r="B83" s="21" t="s">
        <v>4</v>
      </c>
      <c r="C83" s="381"/>
      <c r="D83" s="44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185"/>
      <c r="AC83" s="309"/>
      <c r="AD83" s="309"/>
      <c r="AE83" s="185"/>
      <c r="AF83" s="309"/>
      <c r="AG83" s="309"/>
      <c r="AH83" s="309"/>
      <c r="AI83" s="185"/>
      <c r="AJ83" s="188">
        <f>SUM(E83:AI83)</f>
        <v>0</v>
      </c>
      <c r="AK83" s="22"/>
      <c r="AL83" s="16"/>
    </row>
    <row r="84" spans="2:38" ht="12.95" hidden="1" customHeight="1" outlineLevel="1" x14ac:dyDescent="0.2">
      <c r="B84" s="23" t="s">
        <v>6</v>
      </c>
      <c r="C84" s="381"/>
      <c r="D84" s="44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185"/>
      <c r="AC84" s="309"/>
      <c r="AD84" s="309"/>
      <c r="AE84" s="185"/>
      <c r="AF84" s="309"/>
      <c r="AG84" s="309"/>
      <c r="AH84" s="309"/>
      <c r="AI84" s="185"/>
      <c r="AJ84" s="188">
        <f>SUM(E84:AI84)</f>
        <v>0</v>
      </c>
      <c r="AK84" s="22"/>
      <c r="AL84" s="16"/>
    </row>
    <row r="85" spans="2:38" ht="12.95" hidden="1" customHeight="1" outlineLevel="1" x14ac:dyDescent="0.2">
      <c r="B85" s="25" t="s">
        <v>5</v>
      </c>
      <c r="C85" s="383"/>
      <c r="D85" s="442"/>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186"/>
      <c r="AC85" s="310"/>
      <c r="AD85" s="310"/>
      <c r="AE85" s="186"/>
      <c r="AF85" s="310"/>
      <c r="AG85" s="310"/>
      <c r="AH85" s="310"/>
      <c r="AI85" s="186"/>
      <c r="AJ85" s="188">
        <f t="shared" ref="AJ85:AJ90" si="17">SUM(E85:AI85)</f>
        <v>0</v>
      </c>
      <c r="AK85" s="22"/>
      <c r="AL85" s="16"/>
    </row>
    <row r="86" spans="2:38" ht="12.95" hidden="1" customHeight="1" outlineLevel="1" x14ac:dyDescent="0.2">
      <c r="B86" s="25" t="s">
        <v>8</v>
      </c>
      <c r="C86" s="383"/>
      <c r="D86" s="442"/>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186"/>
      <c r="AC86" s="310"/>
      <c r="AD86" s="310"/>
      <c r="AE86" s="186"/>
      <c r="AF86" s="310"/>
      <c r="AG86" s="310"/>
      <c r="AH86" s="310"/>
      <c r="AI86" s="186"/>
      <c r="AJ86" s="188">
        <f t="shared" si="17"/>
        <v>0</v>
      </c>
      <c r="AK86" s="22"/>
      <c r="AL86" s="16"/>
    </row>
    <row r="87" spans="2:38" ht="12.95" hidden="1" customHeight="1" outlineLevel="1" x14ac:dyDescent="0.2">
      <c r="B87" s="25" t="s">
        <v>7</v>
      </c>
      <c r="C87" s="383"/>
      <c r="D87" s="442"/>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186"/>
      <c r="AC87" s="310"/>
      <c r="AD87" s="310"/>
      <c r="AE87" s="186"/>
      <c r="AF87" s="310"/>
      <c r="AG87" s="310"/>
      <c r="AH87" s="310"/>
      <c r="AI87" s="186"/>
      <c r="AJ87" s="188">
        <f t="shared" si="17"/>
        <v>0</v>
      </c>
      <c r="AK87" s="22"/>
      <c r="AL87" s="16"/>
    </row>
    <row r="88" spans="2:38" ht="12.95" hidden="1" customHeight="1" outlineLevel="1" x14ac:dyDescent="0.2">
      <c r="B88" s="25" t="s">
        <v>9</v>
      </c>
      <c r="C88" s="443"/>
      <c r="D88" s="444"/>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186"/>
      <c r="AC88" s="310"/>
      <c r="AD88" s="310"/>
      <c r="AE88" s="186"/>
      <c r="AF88" s="310"/>
      <c r="AG88" s="310"/>
      <c r="AH88" s="310"/>
      <c r="AI88" s="186"/>
      <c r="AJ88" s="188">
        <f t="shared" si="17"/>
        <v>0</v>
      </c>
      <c r="AK88" s="22"/>
      <c r="AL88" s="16"/>
    </row>
    <row r="89" spans="2:38" ht="12.95" hidden="1" customHeight="1" outlineLevel="1" x14ac:dyDescent="0.2">
      <c r="B89" s="25" t="s">
        <v>42</v>
      </c>
      <c r="C89" s="443"/>
      <c r="D89" s="444"/>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186"/>
      <c r="AC89" s="310"/>
      <c r="AD89" s="310"/>
      <c r="AE89" s="186"/>
      <c r="AF89" s="310"/>
      <c r="AG89" s="310"/>
      <c r="AH89" s="310"/>
      <c r="AI89" s="186"/>
      <c r="AJ89" s="188">
        <f t="shared" si="17"/>
        <v>0</v>
      </c>
      <c r="AK89" s="22"/>
      <c r="AL89" s="16"/>
    </row>
    <row r="90" spans="2:38" ht="12.95" hidden="1" customHeight="1" outlineLevel="1" x14ac:dyDescent="0.2">
      <c r="B90" s="25" t="s">
        <v>43</v>
      </c>
      <c r="C90" s="443"/>
      <c r="D90" s="444"/>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186"/>
      <c r="AC90" s="310"/>
      <c r="AD90" s="310"/>
      <c r="AE90" s="186"/>
      <c r="AF90" s="310"/>
      <c r="AG90" s="310"/>
      <c r="AH90" s="310"/>
      <c r="AI90" s="186"/>
      <c r="AJ90" s="188">
        <f t="shared" si="17"/>
        <v>0</v>
      </c>
      <c r="AK90" s="22"/>
      <c r="AL90" s="16"/>
    </row>
    <row r="91" spans="2:38" ht="12.95" hidden="1" customHeight="1" outlineLevel="1" x14ac:dyDescent="0.2">
      <c r="B91" s="25" t="s">
        <v>44</v>
      </c>
      <c r="C91" s="443"/>
      <c r="D91" s="444"/>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185"/>
      <c r="AC91" s="309"/>
      <c r="AD91" s="309"/>
      <c r="AE91" s="185"/>
      <c r="AF91" s="309"/>
      <c r="AG91" s="309"/>
      <c r="AH91" s="309"/>
      <c r="AI91" s="185"/>
      <c r="AJ91" s="188">
        <f>SUM(E91:AI91)</f>
        <v>0</v>
      </c>
      <c r="AK91" s="22"/>
      <c r="AL91" s="16"/>
    </row>
    <row r="92" spans="2:38" ht="12.95" hidden="1" customHeight="1" outlineLevel="1" x14ac:dyDescent="0.2">
      <c r="B92" s="67" t="s">
        <v>47</v>
      </c>
      <c r="C92" s="447"/>
      <c r="D92" s="448"/>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187"/>
      <c r="AC92" s="311"/>
      <c r="AD92" s="311"/>
      <c r="AE92" s="187"/>
      <c r="AF92" s="311"/>
      <c r="AG92" s="311"/>
      <c r="AH92" s="311"/>
      <c r="AI92" s="187"/>
      <c r="AJ92" s="189">
        <f>SUM(E92:AI92)</f>
        <v>0</v>
      </c>
      <c r="AK92" s="22"/>
      <c r="AL92" s="16"/>
    </row>
    <row r="93" spans="2:38" s="45" customFormat="1" ht="12.95" customHeight="1" collapsed="1" x14ac:dyDescent="0.2">
      <c r="B93" s="403" t="str">
        <f>CONCATENATE("Total hours project 7: GA "&amp;E82)</f>
        <v>Total hours project 7: GA 0</v>
      </c>
      <c r="C93" s="404"/>
      <c r="D93" s="405"/>
      <c r="E93" s="207">
        <f t="shared" ref="E93:AH93" si="18">SUM(E83:E92)</f>
        <v>0</v>
      </c>
      <c r="F93" s="207">
        <f t="shared" si="18"/>
        <v>0</v>
      </c>
      <c r="G93" s="207">
        <f t="shared" si="18"/>
        <v>0</v>
      </c>
      <c r="H93" s="207">
        <f t="shared" si="18"/>
        <v>0</v>
      </c>
      <c r="I93" s="207">
        <f t="shared" si="18"/>
        <v>0</v>
      </c>
      <c r="J93" s="207">
        <f t="shared" si="18"/>
        <v>0</v>
      </c>
      <c r="K93" s="207">
        <f t="shared" si="18"/>
        <v>0</v>
      </c>
      <c r="L93" s="207">
        <f t="shared" si="18"/>
        <v>0</v>
      </c>
      <c r="M93" s="207">
        <f t="shared" si="18"/>
        <v>0</v>
      </c>
      <c r="N93" s="207">
        <f t="shared" si="18"/>
        <v>0</v>
      </c>
      <c r="O93" s="207">
        <f t="shared" si="18"/>
        <v>0</v>
      </c>
      <c r="P93" s="207">
        <f t="shared" si="18"/>
        <v>0</v>
      </c>
      <c r="Q93" s="207">
        <f t="shared" si="18"/>
        <v>0</v>
      </c>
      <c r="R93" s="207">
        <f t="shared" si="18"/>
        <v>0</v>
      </c>
      <c r="S93" s="207">
        <f t="shared" si="18"/>
        <v>0</v>
      </c>
      <c r="T93" s="207">
        <f t="shared" si="18"/>
        <v>0</v>
      </c>
      <c r="U93" s="207">
        <f t="shared" si="18"/>
        <v>0</v>
      </c>
      <c r="V93" s="207">
        <f t="shared" si="18"/>
        <v>0</v>
      </c>
      <c r="W93" s="207">
        <f t="shared" si="18"/>
        <v>0</v>
      </c>
      <c r="X93" s="207">
        <f t="shared" si="18"/>
        <v>0</v>
      </c>
      <c r="Y93" s="207">
        <f t="shared" si="18"/>
        <v>0</v>
      </c>
      <c r="Z93" s="207">
        <f t="shared" si="18"/>
        <v>0</v>
      </c>
      <c r="AA93" s="207">
        <f t="shared" si="18"/>
        <v>0</v>
      </c>
      <c r="AB93" s="190">
        <f t="shared" si="18"/>
        <v>0</v>
      </c>
      <c r="AC93" s="207">
        <f t="shared" si="18"/>
        <v>0</v>
      </c>
      <c r="AD93" s="207">
        <f t="shared" si="18"/>
        <v>0</v>
      </c>
      <c r="AE93" s="190">
        <f t="shared" si="18"/>
        <v>0</v>
      </c>
      <c r="AF93" s="207">
        <f t="shared" si="18"/>
        <v>0</v>
      </c>
      <c r="AG93" s="207">
        <f t="shared" si="18"/>
        <v>0</v>
      </c>
      <c r="AH93" s="207">
        <f t="shared" si="18"/>
        <v>0</v>
      </c>
      <c r="AI93" s="190">
        <f>SUM(AI83:AI92)</f>
        <v>0</v>
      </c>
      <c r="AJ93" s="191">
        <f>SUM(AJ83:AJ92)</f>
        <v>0</v>
      </c>
      <c r="AK93" s="27"/>
      <c r="AL93" s="16"/>
    </row>
    <row r="94" spans="2:38" ht="12.6" hidden="1" customHeight="1" outlineLevel="1" x14ac:dyDescent="0.2">
      <c r="B94" s="410" t="s">
        <v>78</v>
      </c>
      <c r="C94" s="411"/>
      <c r="D94" s="411"/>
      <c r="E94" s="455">
        <f>'Basic info &amp; Projects'!C53</f>
        <v>0</v>
      </c>
      <c r="F94" s="455"/>
      <c r="G94" s="455"/>
      <c r="H94" s="455"/>
      <c r="I94" s="455"/>
      <c r="J94" s="264"/>
      <c r="K94" s="456" t="s">
        <v>77</v>
      </c>
      <c r="L94" s="456"/>
      <c r="M94" s="456"/>
      <c r="N94" s="456"/>
      <c r="O94" s="456"/>
      <c r="P94" s="262">
        <f>'Basic info &amp; Projects'!C51</f>
        <v>0</v>
      </c>
      <c r="Q94" s="193"/>
      <c r="R94" s="194"/>
      <c r="S94" s="194"/>
      <c r="T94" s="194"/>
      <c r="U94" s="194"/>
      <c r="V94" s="194"/>
      <c r="W94" s="194"/>
      <c r="X94" s="356" t="str">
        <f>IF(AJ105&gt;0,IF('Basic info &amp; Projects'!$C$48&lt;&gt;"",IF('Basic info &amp; Projects'!$C$46&lt;&gt;"",,"Required information about the project namne is missing"),"Required information about the project Grant Agreement number is missing"),"")</f>
        <v/>
      </c>
      <c r="Y94" s="194"/>
      <c r="Z94" s="194"/>
      <c r="AA94" s="194"/>
      <c r="AB94" s="194"/>
      <c r="AC94" s="194"/>
      <c r="AD94" s="194"/>
      <c r="AE94" s="195"/>
      <c r="AF94" s="194"/>
      <c r="AG94" s="194"/>
      <c r="AH94" s="194"/>
      <c r="AI94" s="194"/>
      <c r="AJ94" s="242"/>
      <c r="AK94" s="20"/>
      <c r="AL94" s="16"/>
    </row>
    <row r="95" spans="2:38" ht="12.95" hidden="1" customHeight="1" outlineLevel="1" x14ac:dyDescent="0.2">
      <c r="B95" s="21" t="s">
        <v>4</v>
      </c>
      <c r="C95" s="381"/>
      <c r="D95" s="44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185"/>
      <c r="AC95" s="309"/>
      <c r="AD95" s="309"/>
      <c r="AE95" s="185"/>
      <c r="AF95" s="309"/>
      <c r="AG95" s="309"/>
      <c r="AH95" s="309"/>
      <c r="AI95" s="185"/>
      <c r="AJ95" s="188">
        <f>SUM(E95:AI95)</f>
        <v>0</v>
      </c>
      <c r="AK95" s="22"/>
      <c r="AL95" s="16"/>
    </row>
    <row r="96" spans="2:38" ht="12.95" hidden="1" customHeight="1" outlineLevel="1" x14ac:dyDescent="0.2">
      <c r="B96" s="23" t="s">
        <v>6</v>
      </c>
      <c r="C96" s="381"/>
      <c r="D96" s="44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185"/>
      <c r="AC96" s="309"/>
      <c r="AD96" s="309"/>
      <c r="AE96" s="185"/>
      <c r="AF96" s="309"/>
      <c r="AG96" s="309"/>
      <c r="AH96" s="309"/>
      <c r="AI96" s="185"/>
      <c r="AJ96" s="188">
        <f>SUM(E96:AI96)</f>
        <v>0</v>
      </c>
      <c r="AK96" s="22"/>
      <c r="AL96" s="16"/>
    </row>
    <row r="97" spans="2:38" ht="12.95" hidden="1" customHeight="1" outlineLevel="1" x14ac:dyDescent="0.2">
      <c r="B97" s="25" t="s">
        <v>5</v>
      </c>
      <c r="C97" s="383"/>
      <c r="D97" s="442"/>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186"/>
      <c r="AC97" s="310"/>
      <c r="AD97" s="310"/>
      <c r="AE97" s="186"/>
      <c r="AF97" s="310"/>
      <c r="AG97" s="310"/>
      <c r="AH97" s="310"/>
      <c r="AI97" s="186"/>
      <c r="AJ97" s="188">
        <f t="shared" ref="AJ97:AJ102" si="19">SUM(E97:AI97)</f>
        <v>0</v>
      </c>
      <c r="AK97" s="22"/>
      <c r="AL97" s="16"/>
    </row>
    <row r="98" spans="2:38" ht="12.95" hidden="1" customHeight="1" outlineLevel="1" x14ac:dyDescent="0.2">
      <c r="B98" s="25" t="s">
        <v>8</v>
      </c>
      <c r="C98" s="383"/>
      <c r="D98" s="442"/>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186"/>
      <c r="AC98" s="310"/>
      <c r="AD98" s="310"/>
      <c r="AE98" s="186"/>
      <c r="AF98" s="310"/>
      <c r="AG98" s="310"/>
      <c r="AH98" s="310"/>
      <c r="AI98" s="186"/>
      <c r="AJ98" s="188">
        <f t="shared" si="19"/>
        <v>0</v>
      </c>
      <c r="AK98" s="22"/>
      <c r="AL98" s="16"/>
    </row>
    <row r="99" spans="2:38" ht="12.95" hidden="1" customHeight="1" outlineLevel="1" x14ac:dyDescent="0.2">
      <c r="B99" s="25" t="s">
        <v>7</v>
      </c>
      <c r="C99" s="383"/>
      <c r="D99" s="442"/>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186"/>
      <c r="AC99" s="310"/>
      <c r="AD99" s="310"/>
      <c r="AE99" s="186"/>
      <c r="AF99" s="310"/>
      <c r="AG99" s="310"/>
      <c r="AH99" s="310"/>
      <c r="AI99" s="186"/>
      <c r="AJ99" s="188">
        <f t="shared" si="19"/>
        <v>0</v>
      </c>
      <c r="AK99" s="22"/>
      <c r="AL99" s="16"/>
    </row>
    <row r="100" spans="2:38" ht="12.95" hidden="1" customHeight="1" outlineLevel="1" x14ac:dyDescent="0.2">
      <c r="B100" s="25" t="s">
        <v>9</v>
      </c>
      <c r="C100" s="443"/>
      <c r="D100" s="444"/>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186"/>
      <c r="AC100" s="310"/>
      <c r="AD100" s="310"/>
      <c r="AE100" s="186"/>
      <c r="AF100" s="310"/>
      <c r="AG100" s="310"/>
      <c r="AH100" s="310"/>
      <c r="AI100" s="186"/>
      <c r="AJ100" s="188">
        <f t="shared" si="19"/>
        <v>0</v>
      </c>
      <c r="AK100" s="22"/>
      <c r="AL100" s="16"/>
    </row>
    <row r="101" spans="2:38" ht="12.95" hidden="1" customHeight="1" outlineLevel="1" x14ac:dyDescent="0.2">
      <c r="B101" s="25" t="s">
        <v>42</v>
      </c>
      <c r="C101" s="443"/>
      <c r="D101" s="444"/>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186"/>
      <c r="AC101" s="310"/>
      <c r="AD101" s="310"/>
      <c r="AE101" s="186"/>
      <c r="AF101" s="310"/>
      <c r="AG101" s="310"/>
      <c r="AH101" s="310"/>
      <c r="AI101" s="186"/>
      <c r="AJ101" s="188">
        <f t="shared" si="19"/>
        <v>0</v>
      </c>
      <c r="AK101" s="22"/>
      <c r="AL101" s="16"/>
    </row>
    <row r="102" spans="2:38" ht="12.95" hidden="1" customHeight="1" outlineLevel="1" x14ac:dyDescent="0.2">
      <c r="B102" s="25" t="s">
        <v>43</v>
      </c>
      <c r="C102" s="443"/>
      <c r="D102" s="444"/>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186"/>
      <c r="AC102" s="310"/>
      <c r="AD102" s="310"/>
      <c r="AE102" s="186"/>
      <c r="AF102" s="310"/>
      <c r="AG102" s="310"/>
      <c r="AH102" s="310"/>
      <c r="AI102" s="186"/>
      <c r="AJ102" s="188">
        <f t="shared" si="19"/>
        <v>0</v>
      </c>
      <c r="AK102" s="22"/>
      <c r="AL102" s="16"/>
    </row>
    <row r="103" spans="2:38" ht="12.95" hidden="1" customHeight="1" outlineLevel="1" x14ac:dyDescent="0.2">
      <c r="B103" s="25" t="s">
        <v>44</v>
      </c>
      <c r="C103" s="443"/>
      <c r="D103" s="444"/>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185"/>
      <c r="AC103" s="309"/>
      <c r="AD103" s="309"/>
      <c r="AE103" s="185"/>
      <c r="AF103" s="309"/>
      <c r="AG103" s="309"/>
      <c r="AH103" s="309"/>
      <c r="AI103" s="185"/>
      <c r="AJ103" s="188">
        <f>SUM(E103:AI103)</f>
        <v>0</v>
      </c>
      <c r="AK103" s="22"/>
      <c r="AL103" s="16"/>
    </row>
    <row r="104" spans="2:38" ht="12.95" hidden="1" customHeight="1" outlineLevel="1" x14ac:dyDescent="0.2">
      <c r="B104" s="67" t="s">
        <v>47</v>
      </c>
      <c r="C104" s="447"/>
      <c r="D104" s="448"/>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187"/>
      <c r="AC104" s="311"/>
      <c r="AD104" s="311"/>
      <c r="AE104" s="187"/>
      <c r="AF104" s="311"/>
      <c r="AG104" s="311"/>
      <c r="AH104" s="311"/>
      <c r="AI104" s="187"/>
      <c r="AJ104" s="189">
        <f>SUM(E104:AI104)</f>
        <v>0</v>
      </c>
      <c r="AK104" s="22"/>
      <c r="AL104" s="16"/>
    </row>
    <row r="105" spans="2:38" s="45" customFormat="1" ht="12.95" customHeight="1" collapsed="1" x14ac:dyDescent="0.2">
      <c r="B105" s="403" t="str">
        <f>CONCATENATE("Total hours project 8: GA "&amp;E94)</f>
        <v>Total hours project 8: GA 0</v>
      </c>
      <c r="C105" s="404"/>
      <c r="D105" s="405"/>
      <c r="E105" s="207">
        <f t="shared" ref="E105:AH105" si="20">SUM(E95:E104)</f>
        <v>0</v>
      </c>
      <c r="F105" s="207">
        <f t="shared" si="20"/>
        <v>0</v>
      </c>
      <c r="G105" s="207">
        <f t="shared" si="20"/>
        <v>0</v>
      </c>
      <c r="H105" s="207">
        <f t="shared" si="20"/>
        <v>0</v>
      </c>
      <c r="I105" s="207">
        <f t="shared" si="20"/>
        <v>0</v>
      </c>
      <c r="J105" s="207">
        <f t="shared" si="20"/>
        <v>0</v>
      </c>
      <c r="K105" s="207">
        <f t="shared" si="20"/>
        <v>0</v>
      </c>
      <c r="L105" s="207">
        <f t="shared" si="20"/>
        <v>0</v>
      </c>
      <c r="M105" s="207">
        <f t="shared" si="20"/>
        <v>0</v>
      </c>
      <c r="N105" s="207">
        <f t="shared" si="20"/>
        <v>0</v>
      </c>
      <c r="O105" s="207">
        <f t="shared" si="20"/>
        <v>0</v>
      </c>
      <c r="P105" s="207">
        <f t="shared" si="20"/>
        <v>0</v>
      </c>
      <c r="Q105" s="207">
        <f t="shared" si="20"/>
        <v>0</v>
      </c>
      <c r="R105" s="207">
        <f t="shared" si="20"/>
        <v>0</v>
      </c>
      <c r="S105" s="207">
        <f t="shared" si="20"/>
        <v>0</v>
      </c>
      <c r="T105" s="207">
        <f t="shared" si="20"/>
        <v>0</v>
      </c>
      <c r="U105" s="207">
        <f t="shared" si="20"/>
        <v>0</v>
      </c>
      <c r="V105" s="207">
        <f t="shared" si="20"/>
        <v>0</v>
      </c>
      <c r="W105" s="207">
        <f t="shared" si="20"/>
        <v>0</v>
      </c>
      <c r="X105" s="207">
        <f t="shared" si="20"/>
        <v>0</v>
      </c>
      <c r="Y105" s="207">
        <f t="shared" si="20"/>
        <v>0</v>
      </c>
      <c r="Z105" s="207">
        <f t="shared" si="20"/>
        <v>0</v>
      </c>
      <c r="AA105" s="207">
        <f t="shared" si="20"/>
        <v>0</v>
      </c>
      <c r="AB105" s="190">
        <f t="shared" si="20"/>
        <v>0</v>
      </c>
      <c r="AC105" s="207">
        <f t="shared" si="20"/>
        <v>0</v>
      </c>
      <c r="AD105" s="207">
        <f t="shared" si="20"/>
        <v>0</v>
      </c>
      <c r="AE105" s="190">
        <f t="shared" si="20"/>
        <v>0</v>
      </c>
      <c r="AF105" s="207">
        <f t="shared" si="20"/>
        <v>0</v>
      </c>
      <c r="AG105" s="207">
        <f t="shared" si="20"/>
        <v>0</v>
      </c>
      <c r="AH105" s="207">
        <f t="shared" si="20"/>
        <v>0</v>
      </c>
      <c r="AI105" s="190">
        <f>SUM(AI95:AI104)</f>
        <v>0</v>
      </c>
      <c r="AJ105" s="191">
        <f>SUM(AJ95:AJ104)</f>
        <v>0</v>
      </c>
      <c r="AK105" s="27"/>
      <c r="AL105" s="16"/>
    </row>
    <row r="106" spans="2:38" ht="12.6" hidden="1" customHeight="1" outlineLevel="1" x14ac:dyDescent="0.2">
      <c r="B106" s="410" t="s">
        <v>78</v>
      </c>
      <c r="C106" s="411"/>
      <c r="D106" s="411"/>
      <c r="E106" s="455">
        <f>'Basic info &amp; Projects'!C58</f>
        <v>0</v>
      </c>
      <c r="F106" s="455"/>
      <c r="G106" s="455"/>
      <c r="H106" s="455"/>
      <c r="I106" s="455"/>
      <c r="J106" s="264"/>
      <c r="K106" s="456" t="s">
        <v>77</v>
      </c>
      <c r="L106" s="456"/>
      <c r="M106" s="456"/>
      <c r="N106" s="456"/>
      <c r="O106" s="456"/>
      <c r="P106" s="262">
        <f>'Basic info &amp; Projects'!C56</f>
        <v>0</v>
      </c>
      <c r="Q106" s="193"/>
      <c r="R106" s="194"/>
      <c r="S106" s="194"/>
      <c r="T106" s="194"/>
      <c r="U106" s="194"/>
      <c r="V106" s="194"/>
      <c r="W106" s="194"/>
      <c r="X106" s="356" t="str">
        <f>IF(AJ117&gt;0,IF('Basic info &amp; Projects'!$C$58&lt;&gt;"",IF('Basic info &amp; Projects'!$C$56&lt;&gt;"",,"Required information about the project namne is missing"),"Required information about the project Grant Agreement number is missing"),"")</f>
        <v/>
      </c>
      <c r="Y106" s="194"/>
      <c r="Z106" s="194"/>
      <c r="AA106" s="194"/>
      <c r="AB106" s="194"/>
      <c r="AC106" s="194"/>
      <c r="AD106" s="194"/>
      <c r="AE106" s="195"/>
      <c r="AF106" s="194"/>
      <c r="AG106" s="194"/>
      <c r="AH106" s="194"/>
      <c r="AI106" s="194"/>
      <c r="AJ106" s="242"/>
      <c r="AK106" s="20"/>
      <c r="AL106" s="16"/>
    </row>
    <row r="107" spans="2:38" ht="12.95" hidden="1" customHeight="1" outlineLevel="1" x14ac:dyDescent="0.2">
      <c r="B107" s="21" t="s">
        <v>4</v>
      </c>
      <c r="C107" s="381"/>
      <c r="D107" s="44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185"/>
      <c r="AC107" s="309"/>
      <c r="AD107" s="309"/>
      <c r="AE107" s="185"/>
      <c r="AF107" s="309"/>
      <c r="AG107" s="309"/>
      <c r="AH107" s="309"/>
      <c r="AI107" s="185"/>
      <c r="AJ107" s="188">
        <f>SUM(E107:AI107)</f>
        <v>0</v>
      </c>
      <c r="AK107" s="22"/>
      <c r="AL107" s="16"/>
    </row>
    <row r="108" spans="2:38" ht="12.95" hidden="1" customHeight="1" outlineLevel="1" x14ac:dyDescent="0.2">
      <c r="B108" s="23" t="s">
        <v>6</v>
      </c>
      <c r="C108" s="381"/>
      <c r="D108" s="44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185"/>
      <c r="AC108" s="309"/>
      <c r="AD108" s="309"/>
      <c r="AE108" s="185"/>
      <c r="AF108" s="309"/>
      <c r="AG108" s="309"/>
      <c r="AH108" s="309"/>
      <c r="AI108" s="185"/>
      <c r="AJ108" s="188">
        <f>SUM(E108:AI108)</f>
        <v>0</v>
      </c>
      <c r="AK108" s="22"/>
      <c r="AL108" s="16"/>
    </row>
    <row r="109" spans="2:38" ht="12.95" hidden="1" customHeight="1" outlineLevel="1" x14ac:dyDescent="0.2">
      <c r="B109" s="25" t="s">
        <v>5</v>
      </c>
      <c r="C109" s="383"/>
      <c r="D109" s="442"/>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186"/>
      <c r="AC109" s="310"/>
      <c r="AD109" s="310"/>
      <c r="AE109" s="186"/>
      <c r="AF109" s="310"/>
      <c r="AG109" s="310"/>
      <c r="AH109" s="310"/>
      <c r="AI109" s="186"/>
      <c r="AJ109" s="188">
        <f t="shared" ref="AJ109:AJ114" si="21">SUM(E109:AI109)</f>
        <v>0</v>
      </c>
      <c r="AK109" s="22"/>
      <c r="AL109" s="16"/>
    </row>
    <row r="110" spans="2:38" ht="12.95" hidden="1" customHeight="1" outlineLevel="1" x14ac:dyDescent="0.2">
      <c r="B110" s="25" t="s">
        <v>8</v>
      </c>
      <c r="C110" s="383"/>
      <c r="D110" s="442"/>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186"/>
      <c r="AC110" s="310"/>
      <c r="AD110" s="310"/>
      <c r="AE110" s="186"/>
      <c r="AF110" s="310"/>
      <c r="AG110" s="310"/>
      <c r="AH110" s="310"/>
      <c r="AI110" s="186"/>
      <c r="AJ110" s="188">
        <f t="shared" si="21"/>
        <v>0</v>
      </c>
      <c r="AK110" s="22"/>
      <c r="AL110" s="16"/>
    </row>
    <row r="111" spans="2:38" ht="12.95" hidden="1" customHeight="1" outlineLevel="1" x14ac:dyDescent="0.2">
      <c r="B111" s="25" t="s">
        <v>7</v>
      </c>
      <c r="C111" s="383"/>
      <c r="D111" s="442"/>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186"/>
      <c r="AC111" s="310"/>
      <c r="AD111" s="310"/>
      <c r="AE111" s="186"/>
      <c r="AF111" s="310"/>
      <c r="AG111" s="310"/>
      <c r="AH111" s="310"/>
      <c r="AI111" s="186"/>
      <c r="AJ111" s="188">
        <f t="shared" si="21"/>
        <v>0</v>
      </c>
      <c r="AK111" s="22"/>
      <c r="AL111" s="16"/>
    </row>
    <row r="112" spans="2:38" ht="12.95" hidden="1" customHeight="1" outlineLevel="1" x14ac:dyDescent="0.2">
      <c r="B112" s="25" t="s">
        <v>9</v>
      </c>
      <c r="C112" s="443"/>
      <c r="D112" s="444"/>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186"/>
      <c r="AC112" s="310"/>
      <c r="AD112" s="310"/>
      <c r="AE112" s="186"/>
      <c r="AF112" s="310"/>
      <c r="AG112" s="310"/>
      <c r="AH112" s="310"/>
      <c r="AI112" s="186"/>
      <c r="AJ112" s="188">
        <f t="shared" si="21"/>
        <v>0</v>
      </c>
      <c r="AK112" s="22"/>
      <c r="AL112" s="16"/>
    </row>
    <row r="113" spans="2:38" ht="12.95" hidden="1" customHeight="1" outlineLevel="1" x14ac:dyDescent="0.2">
      <c r="B113" s="25" t="s">
        <v>42</v>
      </c>
      <c r="C113" s="443"/>
      <c r="D113" s="444"/>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186"/>
      <c r="AC113" s="310"/>
      <c r="AD113" s="310"/>
      <c r="AE113" s="186"/>
      <c r="AF113" s="310"/>
      <c r="AG113" s="310"/>
      <c r="AH113" s="310"/>
      <c r="AI113" s="186"/>
      <c r="AJ113" s="188">
        <f t="shared" si="21"/>
        <v>0</v>
      </c>
      <c r="AK113" s="22"/>
      <c r="AL113" s="16"/>
    </row>
    <row r="114" spans="2:38" ht="12.95" hidden="1" customHeight="1" outlineLevel="1" x14ac:dyDescent="0.2">
      <c r="B114" s="25" t="s">
        <v>43</v>
      </c>
      <c r="C114" s="443"/>
      <c r="D114" s="444"/>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186"/>
      <c r="AC114" s="310"/>
      <c r="AD114" s="310"/>
      <c r="AE114" s="186"/>
      <c r="AF114" s="310"/>
      <c r="AG114" s="310"/>
      <c r="AH114" s="310"/>
      <c r="AI114" s="186"/>
      <c r="AJ114" s="188">
        <f t="shared" si="21"/>
        <v>0</v>
      </c>
      <c r="AK114" s="22"/>
      <c r="AL114" s="16"/>
    </row>
    <row r="115" spans="2:38" ht="12.95" hidden="1" customHeight="1" outlineLevel="1" x14ac:dyDescent="0.2">
      <c r="B115" s="25" t="s">
        <v>44</v>
      </c>
      <c r="C115" s="443"/>
      <c r="D115" s="444"/>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185"/>
      <c r="AC115" s="309"/>
      <c r="AD115" s="309"/>
      <c r="AE115" s="185"/>
      <c r="AF115" s="309"/>
      <c r="AG115" s="309"/>
      <c r="AH115" s="309"/>
      <c r="AI115" s="185"/>
      <c r="AJ115" s="188">
        <f>SUM(E115:AI115)</f>
        <v>0</v>
      </c>
      <c r="AK115" s="22"/>
      <c r="AL115" s="16"/>
    </row>
    <row r="116" spans="2:38" ht="12.95" hidden="1" customHeight="1" outlineLevel="1" x14ac:dyDescent="0.2">
      <c r="B116" s="67" t="s">
        <v>47</v>
      </c>
      <c r="C116" s="447"/>
      <c r="D116" s="448"/>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187"/>
      <c r="AC116" s="311"/>
      <c r="AD116" s="311"/>
      <c r="AE116" s="187"/>
      <c r="AF116" s="311"/>
      <c r="AG116" s="311"/>
      <c r="AH116" s="311"/>
      <c r="AI116" s="187"/>
      <c r="AJ116" s="189">
        <f>SUM(E116:AI116)</f>
        <v>0</v>
      </c>
      <c r="AK116" s="22"/>
      <c r="AL116" s="16"/>
    </row>
    <row r="117" spans="2:38" s="45" customFormat="1" ht="12.95" customHeight="1" collapsed="1" x14ac:dyDescent="0.2">
      <c r="B117" s="403" t="str">
        <f>CONCATENATE("Total hours project 9: GA "&amp;E106)</f>
        <v>Total hours project 9: GA 0</v>
      </c>
      <c r="C117" s="404"/>
      <c r="D117" s="405"/>
      <c r="E117" s="207">
        <f t="shared" ref="E117:AH117" si="22">SUM(E107:E116)</f>
        <v>0</v>
      </c>
      <c r="F117" s="207">
        <f t="shared" si="22"/>
        <v>0</v>
      </c>
      <c r="G117" s="207">
        <f t="shared" si="22"/>
        <v>0</v>
      </c>
      <c r="H117" s="207">
        <f t="shared" si="22"/>
        <v>0</v>
      </c>
      <c r="I117" s="207">
        <f t="shared" si="22"/>
        <v>0</v>
      </c>
      <c r="J117" s="207">
        <f t="shared" si="22"/>
        <v>0</v>
      </c>
      <c r="K117" s="207">
        <f t="shared" si="22"/>
        <v>0</v>
      </c>
      <c r="L117" s="207">
        <f t="shared" si="22"/>
        <v>0</v>
      </c>
      <c r="M117" s="207">
        <f t="shared" si="22"/>
        <v>0</v>
      </c>
      <c r="N117" s="207">
        <f t="shared" si="22"/>
        <v>0</v>
      </c>
      <c r="O117" s="207">
        <f t="shared" si="22"/>
        <v>0</v>
      </c>
      <c r="P117" s="207">
        <f t="shared" si="22"/>
        <v>0</v>
      </c>
      <c r="Q117" s="207">
        <f t="shared" si="22"/>
        <v>0</v>
      </c>
      <c r="R117" s="207">
        <f t="shared" si="22"/>
        <v>0</v>
      </c>
      <c r="S117" s="207">
        <f t="shared" si="22"/>
        <v>0</v>
      </c>
      <c r="T117" s="207">
        <f t="shared" si="22"/>
        <v>0</v>
      </c>
      <c r="U117" s="207">
        <f t="shared" si="22"/>
        <v>0</v>
      </c>
      <c r="V117" s="207">
        <f t="shared" si="22"/>
        <v>0</v>
      </c>
      <c r="W117" s="207">
        <f t="shared" si="22"/>
        <v>0</v>
      </c>
      <c r="X117" s="207">
        <f t="shared" si="22"/>
        <v>0</v>
      </c>
      <c r="Y117" s="207">
        <f t="shared" si="22"/>
        <v>0</v>
      </c>
      <c r="Z117" s="207">
        <f t="shared" si="22"/>
        <v>0</v>
      </c>
      <c r="AA117" s="207">
        <f t="shared" si="22"/>
        <v>0</v>
      </c>
      <c r="AB117" s="190">
        <f t="shared" si="22"/>
        <v>0</v>
      </c>
      <c r="AC117" s="207">
        <f t="shared" si="22"/>
        <v>0</v>
      </c>
      <c r="AD117" s="207">
        <f t="shared" si="22"/>
        <v>0</v>
      </c>
      <c r="AE117" s="190">
        <f t="shared" si="22"/>
        <v>0</v>
      </c>
      <c r="AF117" s="207">
        <f t="shared" si="22"/>
        <v>0</v>
      </c>
      <c r="AG117" s="207">
        <f t="shared" si="22"/>
        <v>0</v>
      </c>
      <c r="AH117" s="207">
        <f t="shared" si="22"/>
        <v>0</v>
      </c>
      <c r="AI117" s="190">
        <f>SUM(AI107:AI116)</f>
        <v>0</v>
      </c>
      <c r="AJ117" s="191">
        <f>SUM(AJ107:AJ116)</f>
        <v>0</v>
      </c>
      <c r="AK117" s="27"/>
      <c r="AL117" s="16"/>
    </row>
    <row r="118" spans="2:38" ht="12.6" hidden="1" customHeight="1" outlineLevel="1" x14ac:dyDescent="0.2">
      <c r="B118" s="410" t="s">
        <v>78</v>
      </c>
      <c r="C118" s="411"/>
      <c r="D118" s="411"/>
      <c r="E118" s="455">
        <f>'Basic info &amp; Projects'!C63</f>
        <v>0</v>
      </c>
      <c r="F118" s="455"/>
      <c r="G118" s="455"/>
      <c r="H118" s="455"/>
      <c r="I118" s="455"/>
      <c r="J118" s="264"/>
      <c r="K118" s="456" t="s">
        <v>77</v>
      </c>
      <c r="L118" s="456"/>
      <c r="M118" s="456"/>
      <c r="N118" s="456"/>
      <c r="O118" s="456"/>
      <c r="P118" s="262">
        <f>'Basic info &amp; Projects'!C61</f>
        <v>0</v>
      </c>
      <c r="Q118" s="193"/>
      <c r="R118" s="194"/>
      <c r="S118" s="194"/>
      <c r="T118" s="194"/>
      <c r="U118" s="194"/>
      <c r="V118" s="194"/>
      <c r="W118" s="194"/>
      <c r="X118" s="356" t="str">
        <f>IF(AJ129&gt;0,IF('Basic info &amp; Projects'!$C$63&lt;&gt;"",IF('Basic info &amp; Projects'!$C$61&lt;&gt;"",,"Required information about the project namne is missing"),"Required information about the project Grant Agreement number is missing"),"")</f>
        <v/>
      </c>
      <c r="Y118" s="194"/>
      <c r="Z118" s="194"/>
      <c r="AA118" s="194"/>
      <c r="AB118" s="194"/>
      <c r="AC118" s="194"/>
      <c r="AD118" s="194"/>
      <c r="AE118" s="195"/>
      <c r="AF118" s="194"/>
      <c r="AG118" s="194"/>
      <c r="AH118" s="194"/>
      <c r="AI118" s="194"/>
      <c r="AJ118" s="242"/>
      <c r="AK118" s="20"/>
      <c r="AL118" s="16"/>
    </row>
    <row r="119" spans="2:38" ht="12.95" hidden="1" customHeight="1" outlineLevel="1" x14ac:dyDescent="0.2">
      <c r="B119" s="21" t="s">
        <v>4</v>
      </c>
      <c r="C119" s="381"/>
      <c r="D119" s="44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185"/>
      <c r="AC119" s="309"/>
      <c r="AD119" s="309"/>
      <c r="AE119" s="185"/>
      <c r="AF119" s="309"/>
      <c r="AG119" s="309"/>
      <c r="AH119" s="309"/>
      <c r="AI119" s="185"/>
      <c r="AJ119" s="188">
        <f>SUM(E119:AI119)</f>
        <v>0</v>
      </c>
      <c r="AK119" s="22"/>
      <c r="AL119" s="16"/>
    </row>
    <row r="120" spans="2:38" ht="12.95" hidden="1" customHeight="1" outlineLevel="1" x14ac:dyDescent="0.2">
      <c r="B120" s="23" t="s">
        <v>6</v>
      </c>
      <c r="C120" s="381"/>
      <c r="D120" s="44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185"/>
      <c r="AC120" s="309"/>
      <c r="AD120" s="309"/>
      <c r="AE120" s="185"/>
      <c r="AF120" s="309"/>
      <c r="AG120" s="309"/>
      <c r="AH120" s="309"/>
      <c r="AI120" s="185"/>
      <c r="AJ120" s="188">
        <f>SUM(E120:AI120)</f>
        <v>0</v>
      </c>
      <c r="AK120" s="22"/>
      <c r="AL120" s="16"/>
    </row>
    <row r="121" spans="2:38" ht="12.95" hidden="1" customHeight="1" outlineLevel="1" x14ac:dyDescent="0.2">
      <c r="B121" s="25" t="s">
        <v>5</v>
      </c>
      <c r="C121" s="383"/>
      <c r="D121" s="442"/>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186"/>
      <c r="AC121" s="310"/>
      <c r="AD121" s="310"/>
      <c r="AE121" s="186"/>
      <c r="AF121" s="310"/>
      <c r="AG121" s="310"/>
      <c r="AH121" s="310"/>
      <c r="AI121" s="186"/>
      <c r="AJ121" s="188">
        <f t="shared" ref="AJ121:AJ126" si="23">SUM(E121:AI121)</f>
        <v>0</v>
      </c>
      <c r="AK121" s="22"/>
      <c r="AL121" s="16"/>
    </row>
    <row r="122" spans="2:38" ht="12.95" hidden="1" customHeight="1" outlineLevel="1" x14ac:dyDescent="0.2">
      <c r="B122" s="25" t="s">
        <v>8</v>
      </c>
      <c r="C122" s="383"/>
      <c r="D122" s="442"/>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186"/>
      <c r="AC122" s="310"/>
      <c r="AD122" s="310"/>
      <c r="AE122" s="186"/>
      <c r="AF122" s="310"/>
      <c r="AG122" s="310"/>
      <c r="AH122" s="310"/>
      <c r="AI122" s="186"/>
      <c r="AJ122" s="188">
        <f t="shared" si="23"/>
        <v>0</v>
      </c>
      <c r="AK122" s="22"/>
      <c r="AL122" s="16"/>
    </row>
    <row r="123" spans="2:38" ht="12.95" hidden="1" customHeight="1" outlineLevel="1" x14ac:dyDescent="0.2">
      <c r="B123" s="25" t="s">
        <v>7</v>
      </c>
      <c r="C123" s="383"/>
      <c r="D123" s="442"/>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186"/>
      <c r="AC123" s="310"/>
      <c r="AD123" s="310"/>
      <c r="AE123" s="186"/>
      <c r="AF123" s="310"/>
      <c r="AG123" s="310"/>
      <c r="AH123" s="310"/>
      <c r="AI123" s="186"/>
      <c r="AJ123" s="188">
        <f t="shared" si="23"/>
        <v>0</v>
      </c>
      <c r="AK123" s="22"/>
      <c r="AL123" s="16"/>
    </row>
    <row r="124" spans="2:38" ht="12.95" hidden="1" customHeight="1" outlineLevel="1" x14ac:dyDescent="0.2">
      <c r="B124" s="25" t="s">
        <v>9</v>
      </c>
      <c r="C124" s="443"/>
      <c r="D124" s="444"/>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186"/>
      <c r="AC124" s="310"/>
      <c r="AD124" s="310"/>
      <c r="AE124" s="186"/>
      <c r="AF124" s="310"/>
      <c r="AG124" s="310"/>
      <c r="AH124" s="310"/>
      <c r="AI124" s="186"/>
      <c r="AJ124" s="188">
        <f t="shared" si="23"/>
        <v>0</v>
      </c>
      <c r="AK124" s="22"/>
      <c r="AL124" s="16"/>
    </row>
    <row r="125" spans="2:38" ht="12.95" hidden="1" customHeight="1" outlineLevel="1" x14ac:dyDescent="0.2">
      <c r="B125" s="25" t="s">
        <v>42</v>
      </c>
      <c r="C125" s="443"/>
      <c r="D125" s="444"/>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186"/>
      <c r="AC125" s="310"/>
      <c r="AD125" s="310"/>
      <c r="AE125" s="186"/>
      <c r="AF125" s="310"/>
      <c r="AG125" s="310"/>
      <c r="AH125" s="310"/>
      <c r="AI125" s="186"/>
      <c r="AJ125" s="188">
        <f t="shared" si="23"/>
        <v>0</v>
      </c>
      <c r="AK125" s="22"/>
      <c r="AL125" s="16"/>
    </row>
    <row r="126" spans="2:38" ht="12.95" hidden="1" customHeight="1" outlineLevel="1" x14ac:dyDescent="0.2">
      <c r="B126" s="25" t="s">
        <v>43</v>
      </c>
      <c r="C126" s="443"/>
      <c r="D126" s="444"/>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186"/>
      <c r="AC126" s="310"/>
      <c r="AD126" s="310"/>
      <c r="AE126" s="186"/>
      <c r="AF126" s="310"/>
      <c r="AG126" s="310"/>
      <c r="AH126" s="310"/>
      <c r="AI126" s="186"/>
      <c r="AJ126" s="188">
        <f t="shared" si="23"/>
        <v>0</v>
      </c>
      <c r="AK126" s="22"/>
      <c r="AL126" s="16"/>
    </row>
    <row r="127" spans="2:38" ht="12.95" hidden="1" customHeight="1" outlineLevel="1" x14ac:dyDescent="0.2">
      <c r="B127" s="25" t="s">
        <v>44</v>
      </c>
      <c r="C127" s="443"/>
      <c r="D127" s="444"/>
      <c r="E127" s="309"/>
      <c r="F127" s="309"/>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185"/>
      <c r="AC127" s="309"/>
      <c r="AD127" s="309"/>
      <c r="AE127" s="185"/>
      <c r="AF127" s="309"/>
      <c r="AG127" s="309"/>
      <c r="AH127" s="309"/>
      <c r="AI127" s="185"/>
      <c r="AJ127" s="188">
        <f>SUM(E127:AI127)</f>
        <v>0</v>
      </c>
      <c r="AK127" s="22"/>
      <c r="AL127" s="16"/>
    </row>
    <row r="128" spans="2:38" ht="12.95" hidden="1" customHeight="1" outlineLevel="1" x14ac:dyDescent="0.2">
      <c r="B128" s="67" t="s">
        <v>47</v>
      </c>
      <c r="C128" s="447"/>
      <c r="D128" s="448"/>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187"/>
      <c r="AC128" s="311"/>
      <c r="AD128" s="311"/>
      <c r="AE128" s="187"/>
      <c r="AF128" s="311"/>
      <c r="AG128" s="311"/>
      <c r="AH128" s="311"/>
      <c r="AI128" s="187"/>
      <c r="AJ128" s="189">
        <f>SUM(E128:AI128)</f>
        <v>0</v>
      </c>
      <c r="AK128" s="22"/>
      <c r="AL128" s="16"/>
    </row>
    <row r="129" spans="2:39" s="45" customFormat="1" ht="12.95" customHeight="1" collapsed="1" thickBot="1" x14ac:dyDescent="0.25">
      <c r="B129" s="416" t="str">
        <f>CONCATENATE("Total hours project 10: GA "&amp;E118)</f>
        <v>Total hours project 10: GA 0</v>
      </c>
      <c r="C129" s="417"/>
      <c r="D129" s="418"/>
      <c r="E129" s="207">
        <f t="shared" ref="E129:AH129" si="24">SUM(E119:E128)</f>
        <v>0</v>
      </c>
      <c r="F129" s="207">
        <f t="shared" si="24"/>
        <v>0</v>
      </c>
      <c r="G129" s="207">
        <f t="shared" si="24"/>
        <v>0</v>
      </c>
      <c r="H129" s="207">
        <f t="shared" si="24"/>
        <v>0</v>
      </c>
      <c r="I129" s="207">
        <f t="shared" si="24"/>
        <v>0</v>
      </c>
      <c r="J129" s="207">
        <f t="shared" si="24"/>
        <v>0</v>
      </c>
      <c r="K129" s="207">
        <f t="shared" si="24"/>
        <v>0</v>
      </c>
      <c r="L129" s="207">
        <f t="shared" si="24"/>
        <v>0</v>
      </c>
      <c r="M129" s="207">
        <f t="shared" si="24"/>
        <v>0</v>
      </c>
      <c r="N129" s="207">
        <f t="shared" si="24"/>
        <v>0</v>
      </c>
      <c r="O129" s="207">
        <f t="shared" si="24"/>
        <v>0</v>
      </c>
      <c r="P129" s="207">
        <f t="shared" si="24"/>
        <v>0</v>
      </c>
      <c r="Q129" s="207">
        <f t="shared" si="24"/>
        <v>0</v>
      </c>
      <c r="R129" s="207">
        <f t="shared" si="24"/>
        <v>0</v>
      </c>
      <c r="S129" s="207">
        <f t="shared" si="24"/>
        <v>0</v>
      </c>
      <c r="T129" s="207">
        <f t="shared" si="24"/>
        <v>0</v>
      </c>
      <c r="U129" s="207">
        <f t="shared" si="24"/>
        <v>0</v>
      </c>
      <c r="V129" s="207">
        <f t="shared" si="24"/>
        <v>0</v>
      </c>
      <c r="W129" s="207">
        <f t="shared" si="24"/>
        <v>0</v>
      </c>
      <c r="X129" s="207">
        <f t="shared" si="24"/>
        <v>0</v>
      </c>
      <c r="Y129" s="207">
        <f t="shared" si="24"/>
        <v>0</v>
      </c>
      <c r="Z129" s="207">
        <f t="shared" si="24"/>
        <v>0</v>
      </c>
      <c r="AA129" s="207">
        <f t="shared" si="24"/>
        <v>0</v>
      </c>
      <c r="AB129" s="190">
        <f t="shared" si="24"/>
        <v>0</v>
      </c>
      <c r="AC129" s="207">
        <f t="shared" si="24"/>
        <v>0</v>
      </c>
      <c r="AD129" s="207">
        <f t="shared" si="24"/>
        <v>0</v>
      </c>
      <c r="AE129" s="190">
        <f t="shared" si="24"/>
        <v>0</v>
      </c>
      <c r="AF129" s="207">
        <f t="shared" si="24"/>
        <v>0</v>
      </c>
      <c r="AG129" s="207">
        <f t="shared" si="24"/>
        <v>0</v>
      </c>
      <c r="AH129" s="207">
        <f t="shared" si="24"/>
        <v>0</v>
      </c>
      <c r="AI129" s="190">
        <f>SUM(AI119:AI128)</f>
        <v>0</v>
      </c>
      <c r="AJ129" s="198">
        <f>SUM(AJ119:AJ128)</f>
        <v>0</v>
      </c>
      <c r="AK129" s="27"/>
      <c r="AL129" s="16"/>
    </row>
    <row r="130" spans="2:39" ht="12.95" customHeight="1" x14ac:dyDescent="0.2">
      <c r="B130" s="424" t="s">
        <v>130</v>
      </c>
      <c r="C130" s="425"/>
      <c r="D130" s="426"/>
      <c r="E130" s="219">
        <f t="shared" ref="E130:X130" si="25">E129+E117+E105+E93+E81+E69+E57+E45+E33+E21</f>
        <v>0</v>
      </c>
      <c r="F130" s="219">
        <f t="shared" si="25"/>
        <v>0</v>
      </c>
      <c r="G130" s="219">
        <f t="shared" si="25"/>
        <v>0</v>
      </c>
      <c r="H130" s="219">
        <f t="shared" si="25"/>
        <v>0</v>
      </c>
      <c r="I130" s="219">
        <f t="shared" si="25"/>
        <v>0</v>
      </c>
      <c r="J130" s="219">
        <f t="shared" si="25"/>
        <v>0</v>
      </c>
      <c r="K130" s="219">
        <f t="shared" si="25"/>
        <v>0</v>
      </c>
      <c r="L130" s="219">
        <f t="shared" si="25"/>
        <v>0</v>
      </c>
      <c r="M130" s="219">
        <f t="shared" si="25"/>
        <v>0</v>
      </c>
      <c r="N130" s="219">
        <f t="shared" si="25"/>
        <v>0</v>
      </c>
      <c r="O130" s="219">
        <f t="shared" si="25"/>
        <v>0</v>
      </c>
      <c r="P130" s="219">
        <f t="shared" si="25"/>
        <v>0</v>
      </c>
      <c r="Q130" s="219">
        <f t="shared" si="25"/>
        <v>0</v>
      </c>
      <c r="R130" s="219">
        <f t="shared" si="25"/>
        <v>0</v>
      </c>
      <c r="S130" s="219">
        <f t="shared" si="25"/>
        <v>0</v>
      </c>
      <c r="T130" s="219">
        <f t="shared" si="25"/>
        <v>0</v>
      </c>
      <c r="U130" s="219">
        <f t="shared" si="25"/>
        <v>0</v>
      </c>
      <c r="V130" s="219">
        <f t="shared" si="25"/>
        <v>0</v>
      </c>
      <c r="W130" s="219">
        <f t="shared" si="25"/>
        <v>0</v>
      </c>
      <c r="X130" s="219">
        <f t="shared" si="25"/>
        <v>0</v>
      </c>
      <c r="Y130" s="219">
        <f>Y129+Y117+Y105+Y93+Y81+Y69+Y57+Y45+Y33+Y21</f>
        <v>0</v>
      </c>
      <c r="Z130" s="219">
        <f>Z129+Z117+Z105+Z93+Z81+Z69+Z57+Z45+Z33+Z21</f>
        <v>0</v>
      </c>
      <c r="AA130" s="219">
        <f t="shared" ref="AA130:AI130" si="26">AA129+AA117+AA105+AA93+AA81+AA69+AA57+AA45+AA33+AA21</f>
        <v>0</v>
      </c>
      <c r="AB130" s="316">
        <f t="shared" si="26"/>
        <v>0</v>
      </c>
      <c r="AC130" s="219">
        <f t="shared" si="26"/>
        <v>0</v>
      </c>
      <c r="AD130" s="219">
        <f t="shared" si="26"/>
        <v>0</v>
      </c>
      <c r="AE130" s="316">
        <f t="shared" ref="AE130" si="27">AE129+AE117+AE105+AE93+AE81+AE69+AE57+AE45+AE33+AE21</f>
        <v>0</v>
      </c>
      <c r="AF130" s="219">
        <f>AF129+AF117+AF105+AF93+AF81+AF69+AF57+AF45+AF33+AF21</f>
        <v>0</v>
      </c>
      <c r="AG130" s="219">
        <f>AG129+AG117+AG105+AG93+AG81+AG69+AG57+AG45+AG33+AG21</f>
        <v>0</v>
      </c>
      <c r="AH130" s="219">
        <f t="shared" ref="AH130" si="28">AH129+AH117+AH105+AH93+AH81+AH69+AH57+AH45+AH33+AH21</f>
        <v>0</v>
      </c>
      <c r="AI130" s="316">
        <f t="shared" si="26"/>
        <v>0</v>
      </c>
      <c r="AJ130" s="243">
        <f t="shared" ref="AJ130:AJ136" si="29">SUM(E130:AI130)</f>
        <v>0</v>
      </c>
      <c r="AK130" s="27"/>
      <c r="AL130" s="16"/>
    </row>
    <row r="131" spans="2:39" ht="12.6" customHeight="1" x14ac:dyDescent="0.2">
      <c r="B131" s="403" t="s">
        <v>51</v>
      </c>
      <c r="C131" s="404"/>
      <c r="D131" s="405"/>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51"/>
      <c r="AC131" s="223"/>
      <c r="AD131" s="223"/>
      <c r="AE131" s="251"/>
      <c r="AF131" s="223"/>
      <c r="AG131" s="223"/>
      <c r="AH131" s="223"/>
      <c r="AI131" s="251"/>
      <c r="AJ131" s="199">
        <f t="shared" si="29"/>
        <v>0</v>
      </c>
      <c r="AK131" s="27"/>
      <c r="AL131" s="16"/>
    </row>
    <row r="132" spans="2:39" ht="12.95" customHeight="1" x14ac:dyDescent="0.2">
      <c r="B132" s="403" t="s">
        <v>58</v>
      </c>
      <c r="C132" s="404"/>
      <c r="D132" s="405"/>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51"/>
      <c r="AC132" s="223"/>
      <c r="AD132" s="223"/>
      <c r="AE132" s="251"/>
      <c r="AF132" s="223"/>
      <c r="AG132" s="223"/>
      <c r="AH132" s="223"/>
      <c r="AI132" s="251"/>
      <c r="AJ132" s="199">
        <f t="shared" si="29"/>
        <v>0</v>
      </c>
      <c r="AK132" s="27"/>
      <c r="AL132" s="16"/>
    </row>
    <row r="133" spans="2:39" ht="12.95" customHeight="1" x14ac:dyDescent="0.2">
      <c r="B133" s="403" t="s">
        <v>53</v>
      </c>
      <c r="C133" s="404"/>
      <c r="D133" s="405"/>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51"/>
      <c r="AC133" s="223"/>
      <c r="AD133" s="223"/>
      <c r="AE133" s="251"/>
      <c r="AF133" s="223"/>
      <c r="AG133" s="223"/>
      <c r="AH133" s="223"/>
      <c r="AI133" s="251"/>
      <c r="AJ133" s="199">
        <f t="shared" si="29"/>
        <v>0</v>
      </c>
      <c r="AK133" s="27"/>
      <c r="AL133" s="16"/>
    </row>
    <row r="134" spans="2:39" ht="12.95" customHeight="1" x14ac:dyDescent="0.2">
      <c r="B134" s="403" t="s">
        <v>54</v>
      </c>
      <c r="C134" s="404"/>
      <c r="D134" s="405"/>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51"/>
      <c r="AC134" s="223"/>
      <c r="AD134" s="223"/>
      <c r="AE134" s="251"/>
      <c r="AF134" s="223"/>
      <c r="AG134" s="223"/>
      <c r="AH134" s="223"/>
      <c r="AI134" s="251"/>
      <c r="AJ134" s="199">
        <f t="shared" si="29"/>
        <v>0</v>
      </c>
      <c r="AK134" s="27"/>
      <c r="AL134" s="16"/>
    </row>
    <row r="135" spans="2:39" ht="12.95" customHeight="1" thickBot="1" x14ac:dyDescent="0.25">
      <c r="B135" s="416" t="s">
        <v>57</v>
      </c>
      <c r="C135" s="417"/>
      <c r="D135" s="418"/>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51"/>
      <c r="AC135" s="223"/>
      <c r="AD135" s="223"/>
      <c r="AE135" s="251"/>
      <c r="AF135" s="223"/>
      <c r="AG135" s="223"/>
      <c r="AH135" s="223"/>
      <c r="AI135" s="251"/>
      <c r="AJ135" s="200">
        <f t="shared" si="29"/>
        <v>0</v>
      </c>
      <c r="AK135" s="27"/>
      <c r="AL135" s="16"/>
    </row>
    <row r="136" spans="2:39" ht="12.95" customHeight="1" thickBot="1" x14ac:dyDescent="0.25">
      <c r="B136" s="419" t="s">
        <v>81</v>
      </c>
      <c r="C136" s="420"/>
      <c r="D136" s="421"/>
      <c r="E136" s="226">
        <f t="shared" ref="E136:Y136" si="30">SUM(E130:E135)</f>
        <v>0</v>
      </c>
      <c r="F136" s="226">
        <f t="shared" si="30"/>
        <v>0</v>
      </c>
      <c r="G136" s="226">
        <f t="shared" si="30"/>
        <v>0</v>
      </c>
      <c r="H136" s="226">
        <f t="shared" si="30"/>
        <v>0</v>
      </c>
      <c r="I136" s="226">
        <f t="shared" si="30"/>
        <v>0</v>
      </c>
      <c r="J136" s="226">
        <f t="shared" si="30"/>
        <v>0</v>
      </c>
      <c r="K136" s="226">
        <f t="shared" si="30"/>
        <v>0</v>
      </c>
      <c r="L136" s="226">
        <f t="shared" si="30"/>
        <v>0</v>
      </c>
      <c r="M136" s="226">
        <f t="shared" si="30"/>
        <v>0</v>
      </c>
      <c r="N136" s="226">
        <f t="shared" si="30"/>
        <v>0</v>
      </c>
      <c r="O136" s="226">
        <f t="shared" si="30"/>
        <v>0</v>
      </c>
      <c r="P136" s="226">
        <f t="shared" si="30"/>
        <v>0</v>
      </c>
      <c r="Q136" s="226">
        <f t="shared" si="30"/>
        <v>0</v>
      </c>
      <c r="R136" s="226">
        <f t="shared" si="30"/>
        <v>0</v>
      </c>
      <c r="S136" s="226">
        <f t="shared" si="30"/>
        <v>0</v>
      </c>
      <c r="T136" s="226">
        <f t="shared" si="30"/>
        <v>0</v>
      </c>
      <c r="U136" s="226">
        <f t="shared" si="30"/>
        <v>0</v>
      </c>
      <c r="V136" s="226">
        <f t="shared" si="30"/>
        <v>0</v>
      </c>
      <c r="W136" s="226">
        <f t="shared" si="30"/>
        <v>0</v>
      </c>
      <c r="X136" s="226">
        <f t="shared" si="30"/>
        <v>0</v>
      </c>
      <c r="Y136" s="226">
        <f t="shared" si="30"/>
        <v>0</v>
      </c>
      <c r="Z136" s="226">
        <f t="shared" ref="Z136" si="31">SUM(Z130:Z135)</f>
        <v>0</v>
      </c>
      <c r="AA136" s="226">
        <f t="shared" ref="AA136:AG136" si="32">SUM(AA130:AA135)</f>
        <v>0</v>
      </c>
      <c r="AB136" s="317">
        <f t="shared" si="32"/>
        <v>0</v>
      </c>
      <c r="AC136" s="226">
        <f t="shared" si="32"/>
        <v>0</v>
      </c>
      <c r="AD136" s="226">
        <f t="shared" si="32"/>
        <v>0</v>
      </c>
      <c r="AE136" s="317">
        <f t="shared" ref="AE136" si="33">SUM(AE130:AE135)</f>
        <v>0</v>
      </c>
      <c r="AF136" s="226">
        <f t="shared" si="32"/>
        <v>0</v>
      </c>
      <c r="AG136" s="226">
        <f t="shared" si="32"/>
        <v>0</v>
      </c>
      <c r="AH136" s="226">
        <f t="shared" ref="AH136" si="34">SUM(AH130:AH135)</f>
        <v>0</v>
      </c>
      <c r="AI136" s="317">
        <f>SUM(AI130:AI135)</f>
        <v>0</v>
      </c>
      <c r="AJ136" s="244">
        <f t="shared" si="29"/>
        <v>0</v>
      </c>
      <c r="AK136" s="27"/>
      <c r="AL136" s="16"/>
    </row>
    <row r="137" spans="2:39" ht="12" customHeight="1" thickBot="1" x14ac:dyDescent="0.25">
      <c r="F137" s="17"/>
      <c r="G137" s="17"/>
      <c r="H137" s="17"/>
      <c r="I137" s="17"/>
      <c r="J137" s="17"/>
      <c r="K137" s="17"/>
      <c r="L137" s="17"/>
      <c r="M137" s="17"/>
      <c r="N137" s="17"/>
      <c r="O137" s="17"/>
      <c r="P137" s="17"/>
    </row>
    <row r="138" spans="2:39" ht="12" hidden="1" customHeight="1" x14ac:dyDescent="0.2">
      <c r="B138" s="29" t="s">
        <v>48</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row>
    <row r="139" spans="2:39" ht="53.45" hidden="1" customHeight="1" thickBot="1" x14ac:dyDescent="0.25">
      <c r="B139" s="438"/>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39"/>
      <c r="AI139" s="439"/>
      <c r="AJ139" s="440"/>
    </row>
    <row r="140" spans="2:39" ht="12" hidden="1" customHeight="1" thickBot="1" x14ac:dyDescent="0.25">
      <c r="B140" s="32"/>
      <c r="C140" s="16"/>
      <c r="D140" s="33"/>
    </row>
    <row r="141" spans="2:39" ht="12.95" customHeight="1" thickTop="1" thickBot="1" x14ac:dyDescent="0.25">
      <c r="B141" s="34" t="s">
        <v>36</v>
      </c>
      <c r="C141" s="35"/>
      <c r="D141" s="36"/>
      <c r="E141" s="430" t="s">
        <v>144</v>
      </c>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2"/>
      <c r="AK141" s="147"/>
      <c r="AL141" s="147"/>
      <c r="AM141" s="147"/>
    </row>
    <row r="142" spans="2:39" ht="24.75" customHeight="1" thickBot="1" x14ac:dyDescent="0.25">
      <c r="B142" s="445" t="s">
        <v>133</v>
      </c>
      <c r="C142" s="446"/>
      <c r="D142" s="36"/>
      <c r="E142" s="433"/>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5"/>
    </row>
    <row r="143" spans="2:39" ht="12" customHeight="1" x14ac:dyDescent="0.2">
      <c r="B143" s="37"/>
      <c r="C143" s="32"/>
      <c r="D143" s="36"/>
    </row>
    <row r="144" spans="2:39" ht="15.6" customHeight="1" x14ac:dyDescent="0.2">
      <c r="B144" s="38" t="s">
        <v>10</v>
      </c>
      <c r="C144" s="436" t="s">
        <v>92</v>
      </c>
      <c r="D144" s="437"/>
      <c r="E144" s="437"/>
      <c r="F144" s="437"/>
      <c r="G144" s="437"/>
      <c r="H144" s="437"/>
      <c r="I144" s="437"/>
      <c r="J144" s="39"/>
      <c r="K144" s="39"/>
      <c r="L144" s="85" t="s">
        <v>17</v>
      </c>
      <c r="M144" s="85"/>
      <c r="N144" s="85"/>
      <c r="O144" s="436" t="s">
        <v>98</v>
      </c>
      <c r="P144" s="436"/>
      <c r="Q144" s="436"/>
      <c r="R144" s="436"/>
      <c r="S144" s="436"/>
      <c r="T144" s="436"/>
      <c r="U144" s="436"/>
      <c r="V144" s="436"/>
      <c r="W144" s="436"/>
      <c r="X144" s="436"/>
      <c r="Y144" s="436"/>
      <c r="AB144" s="85" t="s">
        <v>17</v>
      </c>
      <c r="AC144" s="85"/>
      <c r="AD144" s="85"/>
      <c r="AE144" s="436" t="s">
        <v>93</v>
      </c>
      <c r="AF144" s="436"/>
      <c r="AG144" s="436"/>
      <c r="AH144" s="436"/>
      <c r="AI144" s="436"/>
      <c r="AJ144" s="436"/>
      <c r="AK144" s="436"/>
      <c r="AL144" s="436"/>
    </row>
    <row r="145" spans="2:39" ht="9" customHeight="1" x14ac:dyDescent="0.2">
      <c r="C145" s="40"/>
      <c r="D145" s="41"/>
      <c r="F145" s="84"/>
      <c r="G145" s="84"/>
      <c r="H145" s="84"/>
      <c r="I145" s="84"/>
      <c r="J145" s="84"/>
      <c r="K145" s="84"/>
      <c r="L145" s="38"/>
      <c r="M145" s="39"/>
      <c r="N145" s="39"/>
      <c r="O145" s="40"/>
      <c r="AB145" s="38"/>
      <c r="AC145" s="39"/>
      <c r="AD145" s="39"/>
      <c r="AE145" s="40"/>
    </row>
    <row r="146" spans="2:39" ht="17.45" customHeight="1" x14ac:dyDescent="0.2">
      <c r="B146" s="38" t="s">
        <v>45</v>
      </c>
      <c r="C146" s="92" t="s">
        <v>95</v>
      </c>
      <c r="D146" s="39"/>
      <c r="E146" s="39"/>
      <c r="F146" s="39"/>
      <c r="G146" s="39"/>
      <c r="H146" s="39"/>
      <c r="I146" s="39"/>
      <c r="L146" s="85" t="s">
        <v>45</v>
      </c>
      <c r="M146" s="85"/>
      <c r="N146" s="85"/>
      <c r="O146" s="436" t="s">
        <v>95</v>
      </c>
      <c r="P146" s="436"/>
      <c r="Q146" s="436"/>
      <c r="R146" s="436"/>
      <c r="S146" s="39"/>
      <c r="T146" s="39"/>
      <c r="U146" s="39"/>
      <c r="V146" s="39"/>
      <c r="W146" s="39"/>
      <c r="X146" s="39"/>
      <c r="Y146" s="39"/>
      <c r="AB146" s="85" t="s">
        <v>45</v>
      </c>
      <c r="AC146" s="85"/>
      <c r="AD146" s="85"/>
      <c r="AE146" s="436" t="s">
        <v>95</v>
      </c>
      <c r="AF146" s="436"/>
      <c r="AG146" s="436"/>
      <c r="AH146" s="436"/>
      <c r="AI146" s="39"/>
      <c r="AJ146" s="39"/>
      <c r="AK146" s="39"/>
    </row>
    <row r="147" spans="2:39" ht="40.700000000000003" customHeight="1" x14ac:dyDescent="0.2">
      <c r="B147" s="38" t="s">
        <v>46</v>
      </c>
      <c r="C147" s="427" t="s">
        <v>37</v>
      </c>
      <c r="D147" s="427"/>
      <c r="E147" s="427"/>
      <c r="F147" s="427"/>
      <c r="G147" s="427"/>
      <c r="H147" s="427"/>
      <c r="I147" s="427"/>
      <c r="J147" s="42"/>
      <c r="K147" s="42"/>
      <c r="L147" s="85" t="s">
        <v>46</v>
      </c>
      <c r="M147" s="85"/>
      <c r="N147" s="85"/>
      <c r="O147" s="427" t="s">
        <v>37</v>
      </c>
      <c r="P147" s="427"/>
      <c r="Q147" s="427"/>
      <c r="R147" s="427"/>
      <c r="S147" s="427"/>
      <c r="T147" s="427"/>
      <c r="U147" s="427"/>
      <c r="V147" s="427"/>
      <c r="W147" s="427"/>
      <c r="X147" s="427"/>
      <c r="Y147" s="427"/>
      <c r="AB147" s="85" t="s">
        <v>46</v>
      </c>
      <c r="AC147" s="85"/>
      <c r="AD147" s="85"/>
      <c r="AE147" s="428" t="s">
        <v>94</v>
      </c>
      <c r="AF147" s="428"/>
      <c r="AG147" s="428"/>
      <c r="AH147" s="428"/>
      <c r="AI147" s="428"/>
      <c r="AJ147" s="428"/>
      <c r="AK147" s="428"/>
      <c r="AL147" s="428"/>
      <c r="AM147" s="39"/>
    </row>
    <row r="148" spans="2:39" s="17" customFormat="1" ht="12" customHeight="1" x14ac:dyDescent="0.2">
      <c r="B148" s="43"/>
      <c r="D148" s="44"/>
    </row>
    <row r="149" spans="2:39" ht="12" customHeight="1" x14ac:dyDescent="0.2">
      <c r="E149" s="17"/>
    </row>
    <row r="150" spans="2:39" ht="12" customHeight="1" x14ac:dyDescent="0.2">
      <c r="B150" s="429" t="s">
        <v>109</v>
      </c>
      <c r="C150" s="429"/>
      <c r="D150" s="429"/>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row>
  </sheetData>
  <sheetProtection selectLockedCells="1"/>
  <mergeCells count="168">
    <mergeCell ref="C68:D68"/>
    <mergeCell ref="C11:D11"/>
    <mergeCell ref="C23:D23"/>
    <mergeCell ref="B142:C142"/>
    <mergeCell ref="E10:I10"/>
    <mergeCell ref="E22:I22"/>
    <mergeCell ref="E34:I34"/>
    <mergeCell ref="E46:I46"/>
    <mergeCell ref="E58:I58"/>
    <mergeCell ref="E70:I70"/>
    <mergeCell ref="E82:I82"/>
    <mergeCell ref="E94:I94"/>
    <mergeCell ref="E106:I106"/>
    <mergeCell ref="C24:D24"/>
    <mergeCell ref="C25:D25"/>
    <mergeCell ref="C26:D26"/>
    <mergeCell ref="C27:D27"/>
    <mergeCell ref="C28:D28"/>
    <mergeCell ref="C18:D18"/>
    <mergeCell ref="C19:D19"/>
    <mergeCell ref="C20:D20"/>
    <mergeCell ref="B21:D21"/>
    <mergeCell ref="B22:D22"/>
    <mergeCell ref="B46:D46"/>
    <mergeCell ref="B57:D57"/>
    <mergeCell ref="C29:D29"/>
    <mergeCell ref="C30:D30"/>
    <mergeCell ref="C31:D31"/>
    <mergeCell ref="C32:D32"/>
    <mergeCell ref="B33:D33"/>
    <mergeCell ref="B34:D34"/>
    <mergeCell ref="B1:AK1"/>
    <mergeCell ref="C3:G3"/>
    <mergeCell ref="L4:N4"/>
    <mergeCell ref="P6:Q6"/>
    <mergeCell ref="W6:AA6"/>
    <mergeCell ref="AB6:AC6"/>
    <mergeCell ref="K22:O22"/>
    <mergeCell ref="C12:D12"/>
    <mergeCell ref="C13:D13"/>
    <mergeCell ref="C14:D14"/>
    <mergeCell ref="C15:D15"/>
    <mergeCell ref="C16:D16"/>
    <mergeCell ref="C17:D17"/>
    <mergeCell ref="B8:D8"/>
    <mergeCell ref="AJ8:AJ9"/>
    <mergeCell ref="C9:D9"/>
    <mergeCell ref="B10:D10"/>
    <mergeCell ref="K10:O10"/>
    <mergeCell ref="C40:D40"/>
    <mergeCell ref="C41:D41"/>
    <mergeCell ref="C42:D42"/>
    <mergeCell ref="C43:D43"/>
    <mergeCell ref="C44:D44"/>
    <mergeCell ref="B45:D45"/>
    <mergeCell ref="K34:O34"/>
    <mergeCell ref="C35:D35"/>
    <mergeCell ref="C36:D36"/>
    <mergeCell ref="C37:D37"/>
    <mergeCell ref="C38:D38"/>
    <mergeCell ref="C39:D39"/>
    <mergeCell ref="C51:D51"/>
    <mergeCell ref="C52:D52"/>
    <mergeCell ref="C53:D53"/>
    <mergeCell ref="C54:D54"/>
    <mergeCell ref="C55:D55"/>
    <mergeCell ref="C56:D56"/>
    <mergeCell ref="K46:O46"/>
    <mergeCell ref="C47:D47"/>
    <mergeCell ref="C48:D48"/>
    <mergeCell ref="C49:D49"/>
    <mergeCell ref="C50:D50"/>
    <mergeCell ref="C62:D62"/>
    <mergeCell ref="C63:D63"/>
    <mergeCell ref="C64:D64"/>
    <mergeCell ref="C65:D65"/>
    <mergeCell ref="C66:D66"/>
    <mergeCell ref="C67:D67"/>
    <mergeCell ref="K58:O58"/>
    <mergeCell ref="C59:D59"/>
    <mergeCell ref="C60:D60"/>
    <mergeCell ref="C61:D61"/>
    <mergeCell ref="B58:D58"/>
    <mergeCell ref="C73:D73"/>
    <mergeCell ref="C74:D74"/>
    <mergeCell ref="C75:D75"/>
    <mergeCell ref="C76:D76"/>
    <mergeCell ref="C77:D77"/>
    <mergeCell ref="C78:D78"/>
    <mergeCell ref="B69:D69"/>
    <mergeCell ref="B70:D70"/>
    <mergeCell ref="K70:O70"/>
    <mergeCell ref="C71:D71"/>
    <mergeCell ref="C72:D72"/>
    <mergeCell ref="K94:O94"/>
    <mergeCell ref="C84:D84"/>
    <mergeCell ref="C85:D85"/>
    <mergeCell ref="C86:D86"/>
    <mergeCell ref="C87:D87"/>
    <mergeCell ref="C88:D88"/>
    <mergeCell ref="C89:D89"/>
    <mergeCell ref="C79:D79"/>
    <mergeCell ref="C80:D80"/>
    <mergeCell ref="B81:D81"/>
    <mergeCell ref="B82:D82"/>
    <mergeCell ref="K82:O82"/>
    <mergeCell ref="C83:D83"/>
    <mergeCell ref="C95:D95"/>
    <mergeCell ref="C96:D96"/>
    <mergeCell ref="C97:D97"/>
    <mergeCell ref="C98:D98"/>
    <mergeCell ref="C99:D99"/>
    <mergeCell ref="C100:D100"/>
    <mergeCell ref="C90:D90"/>
    <mergeCell ref="C91:D91"/>
    <mergeCell ref="C92:D92"/>
    <mergeCell ref="B93:D93"/>
    <mergeCell ref="B94:D94"/>
    <mergeCell ref="K106:O106"/>
    <mergeCell ref="C107:D107"/>
    <mergeCell ref="C108:D108"/>
    <mergeCell ref="C109:D109"/>
    <mergeCell ref="C110:D110"/>
    <mergeCell ref="C111:D111"/>
    <mergeCell ref="C101:D101"/>
    <mergeCell ref="C102:D102"/>
    <mergeCell ref="C103:D103"/>
    <mergeCell ref="C104:D104"/>
    <mergeCell ref="B105:D105"/>
    <mergeCell ref="B106:D106"/>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B129:D129"/>
    <mergeCell ref="B130:D130"/>
    <mergeCell ref="B131:D131"/>
    <mergeCell ref="B132:D132"/>
    <mergeCell ref="B133:D133"/>
    <mergeCell ref="B134:D134"/>
    <mergeCell ref="C123:D123"/>
    <mergeCell ref="C124:D124"/>
    <mergeCell ref="C125:D125"/>
    <mergeCell ref="C126:D126"/>
    <mergeCell ref="C127:D127"/>
    <mergeCell ref="C128:D128"/>
    <mergeCell ref="E141:AJ142"/>
    <mergeCell ref="B150:AJ150"/>
    <mergeCell ref="C147:I147"/>
    <mergeCell ref="B135:D135"/>
    <mergeCell ref="B136:D136"/>
    <mergeCell ref="B139:AJ139"/>
    <mergeCell ref="C144:I144"/>
    <mergeCell ref="O147:Y147"/>
    <mergeCell ref="AE147:AL147"/>
    <mergeCell ref="O144:Y144"/>
    <mergeCell ref="AE144:AL144"/>
    <mergeCell ref="O146:R146"/>
    <mergeCell ref="AE146:AH146"/>
  </mergeCells>
  <conditionalFormatting sqref="F9:AI9">
    <cfRule type="expression" dxfId="39" priority="38">
      <formula>F$9="sun"</formula>
    </cfRule>
  </conditionalFormatting>
  <conditionalFormatting sqref="E9">
    <cfRule type="expression" dxfId="38" priority="37">
      <formula>E$9="sun"</formula>
    </cfRule>
  </conditionalFormatting>
  <conditionalFormatting sqref="E8">
    <cfRule type="expression" dxfId="37" priority="36">
      <formula>E$9="sun"</formula>
    </cfRule>
  </conditionalFormatting>
  <conditionalFormatting sqref="F8:AI8">
    <cfRule type="expression" dxfId="36" priority="35">
      <formula>F$9="sun"</formula>
    </cfRule>
  </conditionalFormatting>
  <conditionalFormatting sqref="AB8:AD9">
    <cfRule type="expression" dxfId="35" priority="34">
      <formula>$AB$8=24</formula>
    </cfRule>
  </conditionalFormatting>
  <conditionalFormatting sqref="AI8:AI9">
    <cfRule type="expression" dxfId="34" priority="33">
      <formula>$AI$8=31</formula>
    </cfRule>
  </conditionalFormatting>
  <conditionalFormatting sqref="E11:AA21 AC11:AD21 AF11:AH21">
    <cfRule type="expression" dxfId="33" priority="1">
      <formula>E$9="sat"</formula>
    </cfRule>
    <cfRule type="expression" dxfId="32" priority="2">
      <formula>E$9="sun"</formula>
    </cfRule>
  </conditionalFormatting>
  <conditionalFormatting sqref="E119:AA129 AC119:AD129 AF119:AH129">
    <cfRule type="expression" dxfId="31" priority="32">
      <formula>E$9="sun"</formula>
    </cfRule>
  </conditionalFormatting>
  <conditionalFormatting sqref="E119:AA129 AC119:AD129 AF119:AH129">
    <cfRule type="expression" dxfId="30" priority="30">
      <formula>E$9="sat"</formula>
    </cfRule>
    <cfRule type="expression" dxfId="29" priority="31">
      <formula>E$9="sun"</formula>
    </cfRule>
  </conditionalFormatting>
  <conditionalFormatting sqref="E130:AI136">
    <cfRule type="expression" dxfId="28" priority="28">
      <formula>E$9="sun"</formula>
    </cfRule>
    <cfRule type="expression" dxfId="27" priority="29">
      <formula>E$9="sat"</formula>
    </cfRule>
  </conditionalFormatting>
  <conditionalFormatting sqref="E107:AA117 AC107:AD117 AF107:AH117">
    <cfRule type="expression" dxfId="26" priority="27">
      <formula>E$9="sun"</formula>
    </cfRule>
  </conditionalFormatting>
  <conditionalFormatting sqref="E107:AA117 AC107:AD117 AF107:AH117">
    <cfRule type="expression" dxfId="25" priority="25">
      <formula>E$9="sat"</formula>
    </cfRule>
    <cfRule type="expression" dxfId="24" priority="26">
      <formula>E$9="sun"</formula>
    </cfRule>
  </conditionalFormatting>
  <conditionalFormatting sqref="E95:AA105 AC95:AD105 AF95:AH105">
    <cfRule type="expression" dxfId="23" priority="24">
      <formula>E$9="sun"</formula>
    </cfRule>
  </conditionalFormatting>
  <conditionalFormatting sqref="E95:AA105 AC95:AD105 AF95:AH105">
    <cfRule type="expression" dxfId="22" priority="22">
      <formula>E$9="sat"</formula>
    </cfRule>
    <cfRule type="expression" dxfId="21" priority="23">
      <formula>E$9="sun"</formula>
    </cfRule>
  </conditionalFormatting>
  <conditionalFormatting sqref="E83:AA93 AC83:AD93 AF83:AH93">
    <cfRule type="expression" dxfId="20" priority="21">
      <formula>E$9="sun"</formula>
    </cfRule>
  </conditionalFormatting>
  <conditionalFormatting sqref="E83:AA93 AC83:AD93 AF83:AH93">
    <cfRule type="expression" dxfId="19" priority="19">
      <formula>E$9="sat"</formula>
    </cfRule>
    <cfRule type="expression" dxfId="18" priority="20">
      <formula>E$9="sun"</formula>
    </cfRule>
  </conditionalFormatting>
  <conditionalFormatting sqref="E71:AA81 AC71:AD81 AF71:AH81">
    <cfRule type="expression" dxfId="17" priority="18">
      <formula>E$9="sun"</formula>
    </cfRule>
  </conditionalFormatting>
  <conditionalFormatting sqref="E71:AA81 AC71:AD81 AF71:AH81">
    <cfRule type="expression" dxfId="16" priority="16">
      <formula>E$9="sat"</formula>
    </cfRule>
    <cfRule type="expression" dxfId="15" priority="17">
      <formula>E$9="sun"</formula>
    </cfRule>
  </conditionalFormatting>
  <conditionalFormatting sqref="E59:AA69 AC59:AD69 AF59:AH69">
    <cfRule type="expression" dxfId="14" priority="15">
      <formula>E$9="sun"</formula>
    </cfRule>
  </conditionalFormatting>
  <conditionalFormatting sqref="E59:AA69 AC59:AD69 AF59:AH69">
    <cfRule type="expression" dxfId="13" priority="13">
      <formula>E$9="sat"</formula>
    </cfRule>
    <cfRule type="expression" dxfId="12" priority="14">
      <formula>E$9="sun"</formula>
    </cfRule>
  </conditionalFormatting>
  <conditionalFormatting sqref="E47:AA57 AC47:AD57 AF47:AH57">
    <cfRule type="expression" dxfId="11" priority="12">
      <formula>E$9="sun"</formula>
    </cfRule>
  </conditionalFormatting>
  <conditionalFormatting sqref="E47:AA57 AC47:AD57 AF47:AH57">
    <cfRule type="expression" dxfId="10" priority="10">
      <formula>E$9="sat"</formula>
    </cfRule>
    <cfRule type="expression" dxfId="9" priority="11">
      <formula>E$9="sun"</formula>
    </cfRule>
  </conditionalFormatting>
  <conditionalFormatting sqref="E35:AA45 AC35:AD45 AF35:AH45">
    <cfRule type="expression" dxfId="8" priority="9">
      <formula>E$9="sun"</formula>
    </cfRule>
  </conditionalFormatting>
  <conditionalFormatting sqref="E35:AA45 AC35:AD45 AF35:AH45">
    <cfRule type="expression" dxfId="7" priority="7">
      <formula>E$9="sat"</formula>
    </cfRule>
    <cfRule type="expression" dxfId="6" priority="8">
      <formula>E$9="sun"</formula>
    </cfRule>
  </conditionalFormatting>
  <conditionalFormatting sqref="E23:AA33 AC23:AD33 AF23:AH33">
    <cfRule type="expression" dxfId="5" priority="6">
      <formula>E$9="sun"</formula>
    </cfRule>
  </conditionalFormatting>
  <conditionalFormatting sqref="E23:AA33 AC23:AD33 AF23:AH33">
    <cfRule type="expression" dxfId="4" priority="4">
      <formula>E$9="sat"</formula>
    </cfRule>
    <cfRule type="expression" dxfId="3" priority="5">
      <formula>E$9="sun"</formula>
    </cfRule>
  </conditionalFormatting>
  <conditionalFormatting sqref="E11:AA21 AC11:AD21 AF11:AH21">
    <cfRule type="expression" dxfId="2" priority="3">
      <formula>E$9="sun"</formula>
    </cfRule>
  </conditionalFormatting>
  <printOptions horizontalCentered="1" verticalCentered="1"/>
  <pageMargins left="0.74803149606299213" right="0.74803149606299213" top="0.98425196850393704" bottom="0.98425196850393704" header="0.51181102362204722" footer="0.51181102362204722"/>
  <pageSetup paperSize="9" scale="68" orientation="landscape" r:id="rId1"/>
  <headerFooter alignWithMargins="0"/>
  <ignoredErrors>
    <ignoredError sqref="AJ129" formula="1"/>
  </ignoredError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2:AI56"/>
  <sheetViews>
    <sheetView showGridLines="0" showZeros="0" zoomScale="90" zoomScaleNormal="90" zoomScaleSheetLayoutView="70" workbookViewId="0">
      <selection activeCell="N19" sqref="N19"/>
    </sheetView>
  </sheetViews>
  <sheetFormatPr defaultColWidth="8.85546875" defaultRowHeight="12.75" x14ac:dyDescent="0.2"/>
  <cols>
    <col min="1" max="1" width="8.85546875" style="46"/>
    <col min="2" max="3" width="11.5703125" style="46" customWidth="1"/>
    <col min="4" max="4" width="12.85546875" style="46" customWidth="1"/>
    <col min="5" max="12" width="12" style="46" customWidth="1"/>
    <col min="13" max="13" width="13.28515625" style="46" customWidth="1"/>
    <col min="14" max="18" width="11.5703125" style="46" customWidth="1"/>
    <col min="19" max="16384" width="8.85546875" style="46"/>
  </cols>
  <sheetData>
    <row r="2" spans="2:18" x14ac:dyDescent="0.2">
      <c r="B2" s="14" t="str">
        <f>'Basic info &amp; Projects'!B2</f>
        <v>Name of the employee:</v>
      </c>
      <c r="D2" s="86">
        <f>'Basic info &amp; Projects'!C2</f>
        <v>0</v>
      </c>
      <c r="F2" s="89"/>
      <c r="G2" s="89"/>
      <c r="H2" s="89"/>
      <c r="I2" s="89"/>
      <c r="J2" s="89"/>
      <c r="K2" s="89"/>
      <c r="L2" s="89"/>
    </row>
    <row r="3" spans="2:18" x14ac:dyDescent="0.2">
      <c r="B3" s="14" t="str">
        <f>'Basic info &amp; Projects'!B3</f>
        <v>Beneficiary:</v>
      </c>
      <c r="D3" s="86" t="str">
        <f>'Basic info &amp; Projects'!C3</f>
        <v>Hoegskolan i Borås (University of Borås)</v>
      </c>
      <c r="E3" s="89"/>
      <c r="F3" s="89"/>
      <c r="G3" s="89"/>
      <c r="H3" s="89"/>
      <c r="I3" s="89"/>
      <c r="J3" s="89"/>
      <c r="K3" s="89"/>
      <c r="L3" s="89"/>
    </row>
    <row r="4" spans="2:18" x14ac:dyDescent="0.2">
      <c r="B4" s="14" t="str">
        <f>'Basic info &amp; Projects'!B4</f>
        <v>PIC number:</v>
      </c>
      <c r="D4" s="86">
        <f>'Basic info &amp; Projects'!C4</f>
        <v>999887447</v>
      </c>
      <c r="E4" s="89"/>
      <c r="F4" s="89"/>
      <c r="G4" s="89"/>
      <c r="H4" s="89"/>
      <c r="I4" s="89"/>
      <c r="J4" s="89"/>
      <c r="K4" s="89"/>
      <c r="L4" s="89"/>
    </row>
    <row r="5" spans="2:18" x14ac:dyDescent="0.2">
      <c r="B5" s="14" t="str">
        <f>'Basic info &amp; Projects'!B5</f>
        <v>Type of personnel:*</v>
      </c>
      <c r="D5" s="86" t="str">
        <f>'Basic info &amp; Projects'!C5</f>
        <v>A.1 Costs for employees (or equivalent)</v>
      </c>
      <c r="E5" s="89"/>
      <c r="F5" s="89"/>
      <c r="G5" s="89"/>
      <c r="H5" s="89"/>
      <c r="I5" s="89"/>
      <c r="J5" s="89"/>
      <c r="K5" s="89"/>
      <c r="L5" s="89"/>
    </row>
    <row r="6" spans="2:18" ht="13.7" customHeight="1" x14ac:dyDescent="0.2">
      <c r="B6" s="14" t="str">
        <f>'Basic info &amp; Projects'!B7</f>
        <v>Year:</v>
      </c>
      <c r="D6" s="86">
        <f>'Basic info &amp; Projects'!C7</f>
        <v>2021</v>
      </c>
      <c r="E6" s="89"/>
      <c r="F6" s="89"/>
      <c r="G6" s="89"/>
      <c r="H6" s="89"/>
      <c r="I6" s="89"/>
      <c r="J6" s="89"/>
      <c r="K6" s="89"/>
      <c r="L6" s="89"/>
      <c r="N6" s="50"/>
      <c r="O6" s="50"/>
      <c r="P6" s="50"/>
      <c r="Q6" s="50"/>
      <c r="R6" s="50"/>
    </row>
    <row r="7" spans="2:18" x14ac:dyDescent="0.2">
      <c r="B7" s="14" t="str">
        <f>'Basic info &amp; Projects'!B9</f>
        <v>Annual productive hours:</v>
      </c>
      <c r="C7" s="15"/>
      <c r="D7" s="148">
        <f>'Basic info &amp; Projects'!C9</f>
        <v>1720</v>
      </c>
      <c r="E7" s="89"/>
      <c r="F7" s="89"/>
      <c r="G7" s="89"/>
      <c r="H7" s="89"/>
      <c r="I7" s="89"/>
      <c r="J7" s="89"/>
      <c r="K7" s="89"/>
      <c r="L7" s="89"/>
      <c r="N7" s="51"/>
      <c r="O7" s="51"/>
      <c r="P7" s="51"/>
      <c r="Q7" s="52"/>
      <c r="R7" s="51"/>
    </row>
    <row r="8" spans="2:18" ht="13.5" thickBot="1" x14ac:dyDescent="0.25">
      <c r="B8" s="53"/>
      <c r="C8" s="53"/>
      <c r="D8" s="53"/>
      <c r="E8" s="90"/>
      <c r="F8" s="90"/>
      <c r="G8" s="90"/>
      <c r="H8" s="90"/>
      <c r="I8" s="90"/>
      <c r="J8" s="90"/>
      <c r="K8" s="90"/>
      <c r="L8" s="90"/>
      <c r="N8" s="51"/>
      <c r="O8" s="51"/>
      <c r="P8" s="51"/>
      <c r="Q8" s="52"/>
      <c r="R8" s="51"/>
    </row>
    <row r="9" spans="2:18" ht="18.75" thickBot="1" x14ac:dyDescent="0.3">
      <c r="B9" s="54" t="s">
        <v>60</v>
      </c>
      <c r="C9" s="55"/>
      <c r="D9" s="55"/>
      <c r="E9" s="55"/>
      <c r="F9" s="55"/>
      <c r="G9" s="55"/>
      <c r="H9" s="55"/>
      <c r="I9" s="55"/>
      <c r="J9" s="55"/>
      <c r="K9" s="55"/>
      <c r="L9" s="55"/>
      <c r="M9" s="55"/>
      <c r="N9" s="55"/>
      <c r="O9" s="55"/>
      <c r="P9" s="56"/>
    </row>
    <row r="10" spans="2:18" ht="24.6" customHeight="1" x14ac:dyDescent="0.2">
      <c r="B10" s="104"/>
      <c r="C10" s="460" t="s">
        <v>85</v>
      </c>
      <c r="D10" s="460" t="s">
        <v>134</v>
      </c>
      <c r="E10" s="462" t="s">
        <v>107</v>
      </c>
      <c r="F10" s="462" t="s">
        <v>108</v>
      </c>
      <c r="G10" s="462" t="s">
        <v>59</v>
      </c>
      <c r="H10" s="462" t="s">
        <v>53</v>
      </c>
      <c r="I10" s="462" t="s">
        <v>54</v>
      </c>
      <c r="J10" s="462" t="s">
        <v>57</v>
      </c>
      <c r="K10" s="462" t="s">
        <v>61</v>
      </c>
      <c r="L10" s="462" t="s">
        <v>11</v>
      </c>
      <c r="M10" s="466" t="s">
        <v>86</v>
      </c>
      <c r="N10" s="462" t="s">
        <v>65</v>
      </c>
      <c r="O10" s="468" t="s">
        <v>52</v>
      </c>
      <c r="P10" s="464" t="s">
        <v>137</v>
      </c>
    </row>
    <row r="11" spans="2:18" ht="41.45" customHeight="1" thickBot="1" x14ac:dyDescent="0.25">
      <c r="B11" s="105"/>
      <c r="C11" s="461"/>
      <c r="D11" s="461"/>
      <c r="E11" s="463"/>
      <c r="F11" s="463"/>
      <c r="G11" s="463"/>
      <c r="H11" s="463"/>
      <c r="I11" s="463"/>
      <c r="J11" s="463"/>
      <c r="K11" s="463"/>
      <c r="L11" s="463"/>
      <c r="M11" s="467"/>
      <c r="N11" s="463"/>
      <c r="O11" s="469"/>
      <c r="P11" s="465"/>
      <c r="R11" s="57"/>
    </row>
    <row r="12" spans="2:18" x14ac:dyDescent="0.2">
      <c r="B12" s="106" t="s">
        <v>13</v>
      </c>
      <c r="C12" s="266">
        <f>'January 2021'!$AJ$130</f>
        <v>0</v>
      </c>
      <c r="D12" s="320">
        <f>C12/'Basic info &amp; Projects'!$C$13</f>
        <v>0</v>
      </c>
      <c r="E12" s="267">
        <f>IFERROR(C12/(1720/12),)</f>
        <v>0</v>
      </c>
      <c r="F12" s="268">
        <f>'January 2021'!$AJ$131</f>
        <v>0</v>
      </c>
      <c r="G12" s="269">
        <f t="shared" ref="G12:G23" si="0">SUM(C12+F12)</f>
        <v>0</v>
      </c>
      <c r="H12" s="270">
        <f>'January 2021'!$AJ$133</f>
        <v>0</v>
      </c>
      <c r="I12" s="270">
        <f>'January 2021'!$AJ$134</f>
        <v>0</v>
      </c>
      <c r="J12" s="270">
        <f>'January 2021'!$AJ$135</f>
        <v>0</v>
      </c>
      <c r="K12" s="271">
        <f>'January 2021'!$AJ$132</f>
        <v>0</v>
      </c>
      <c r="L12" s="271">
        <f>SUM(G12:K12)</f>
        <v>0</v>
      </c>
      <c r="M12" s="58">
        <f>IF(N12="not employed",0,'January 2021'!$AB$6)</f>
        <v>1</v>
      </c>
      <c r="N12" s="340" t="s">
        <v>63</v>
      </c>
      <c r="O12" s="333"/>
      <c r="P12" s="337"/>
      <c r="Q12" s="332">
        <f>IF(N12="Not employed",IF(M12&gt;0,"Check the employment level in the sheet for the actual month. The employment level for the month can only be 0 or empty if not employed""",),)</f>
        <v>0</v>
      </c>
      <c r="R12" s="57"/>
    </row>
    <row r="13" spans="2:18" x14ac:dyDescent="0.2">
      <c r="B13" s="107" t="s">
        <v>14</v>
      </c>
      <c r="C13" s="272">
        <f>'February 2021'!$AJ$130</f>
        <v>0</v>
      </c>
      <c r="D13" s="271">
        <f>C13/'Basic info &amp; Projects'!$C$13</f>
        <v>0</v>
      </c>
      <c r="E13" s="270">
        <f t="shared" ref="E13:E23" si="1">IFERROR(C13/(1720/12),)</f>
        <v>0</v>
      </c>
      <c r="F13" s="273">
        <f>'February 2021'!$AJ$131</f>
        <v>0</v>
      </c>
      <c r="G13" s="274">
        <f t="shared" si="0"/>
        <v>0</v>
      </c>
      <c r="H13" s="275">
        <f>'February 2021'!$AJ$133</f>
        <v>0</v>
      </c>
      <c r="I13" s="275">
        <f>'February 2021'!$AJ$134</f>
        <v>0</v>
      </c>
      <c r="J13" s="275">
        <f>'February 2021'!$AJ$135</f>
        <v>0</v>
      </c>
      <c r="K13" s="276">
        <f>'February 2021'!$AJ$132</f>
        <v>0</v>
      </c>
      <c r="L13" s="276">
        <f t="shared" ref="L13:L23" si="2">SUM(G13:K13)</f>
        <v>0</v>
      </c>
      <c r="M13" s="59">
        <f>IF(N13="not employed",0,'February 2021'!$AB$6)</f>
        <v>1</v>
      </c>
      <c r="N13" s="341" t="s">
        <v>63</v>
      </c>
      <c r="O13" s="334"/>
      <c r="P13" s="338"/>
      <c r="Q13" s="332">
        <f t="shared" ref="Q13:Q23" si="3">IF(N13="Not employed",IF(M13&gt;0,"Check the employment level in the sheet for the actual month. The employment level for the month can only be 0 or empty if not employed""",),)</f>
        <v>0</v>
      </c>
      <c r="R13" s="57"/>
    </row>
    <row r="14" spans="2:18" x14ac:dyDescent="0.2">
      <c r="B14" s="107" t="s">
        <v>18</v>
      </c>
      <c r="C14" s="272">
        <f>'March 2021'!$AJ$130</f>
        <v>0</v>
      </c>
      <c r="D14" s="271">
        <f>C14/'Basic info &amp; Projects'!$C$13</f>
        <v>0</v>
      </c>
      <c r="E14" s="270">
        <f t="shared" si="1"/>
        <v>0</v>
      </c>
      <c r="F14" s="273">
        <f>'March 2021'!$AJ$131</f>
        <v>0</v>
      </c>
      <c r="G14" s="274">
        <f t="shared" si="0"/>
        <v>0</v>
      </c>
      <c r="H14" s="275">
        <f>'March 2021'!$AJ$133</f>
        <v>0</v>
      </c>
      <c r="I14" s="275">
        <f>'March 2021'!$AJ$134</f>
        <v>0</v>
      </c>
      <c r="J14" s="275">
        <f>'March 2021'!$AJ$135</f>
        <v>0</v>
      </c>
      <c r="K14" s="276">
        <f>'March 2021'!$AJ$132</f>
        <v>0</v>
      </c>
      <c r="L14" s="276">
        <f t="shared" si="2"/>
        <v>0</v>
      </c>
      <c r="M14" s="59">
        <f>IF(N14="not employed",0,'March 2021'!$AB$6)</f>
        <v>1</v>
      </c>
      <c r="N14" s="341" t="s">
        <v>63</v>
      </c>
      <c r="O14" s="334"/>
      <c r="P14" s="338"/>
      <c r="Q14" s="332">
        <f t="shared" si="3"/>
        <v>0</v>
      </c>
      <c r="R14" s="57"/>
    </row>
    <row r="15" spans="2:18" x14ac:dyDescent="0.2">
      <c r="B15" s="107" t="s">
        <v>19</v>
      </c>
      <c r="C15" s="272">
        <f>'April 2021'!$AJ$130</f>
        <v>0</v>
      </c>
      <c r="D15" s="271">
        <f>C15/'Basic info &amp; Projects'!$C$13</f>
        <v>0</v>
      </c>
      <c r="E15" s="270">
        <f t="shared" si="1"/>
        <v>0</v>
      </c>
      <c r="F15" s="273">
        <f>'April 2021'!$AJ$131</f>
        <v>0</v>
      </c>
      <c r="G15" s="274">
        <f t="shared" si="0"/>
        <v>0</v>
      </c>
      <c r="H15" s="275">
        <f>'April 2021'!$AJ$133</f>
        <v>0</v>
      </c>
      <c r="I15" s="275">
        <f>'April 2021'!$AJ$134</f>
        <v>0</v>
      </c>
      <c r="J15" s="275">
        <f>'April 2021'!$AJ$135</f>
        <v>0</v>
      </c>
      <c r="K15" s="276">
        <f>'April 2021'!$AJ$132</f>
        <v>0</v>
      </c>
      <c r="L15" s="276">
        <f t="shared" si="2"/>
        <v>0</v>
      </c>
      <c r="M15" s="59">
        <f>IF(N15="not employed",0,'April 2021'!$AB$6)</f>
        <v>1</v>
      </c>
      <c r="N15" s="341" t="s">
        <v>63</v>
      </c>
      <c r="O15" s="334"/>
      <c r="P15" s="338"/>
      <c r="Q15" s="332">
        <f t="shared" si="3"/>
        <v>0</v>
      </c>
      <c r="R15" s="57"/>
    </row>
    <row r="16" spans="2:18" x14ac:dyDescent="0.2">
      <c r="B16" s="107" t="s">
        <v>20</v>
      </c>
      <c r="C16" s="272">
        <f>'May 2021'!$AJ$130</f>
        <v>0</v>
      </c>
      <c r="D16" s="271">
        <f>C16/'Basic info &amp; Projects'!$C$13</f>
        <v>0</v>
      </c>
      <c r="E16" s="270">
        <f t="shared" si="1"/>
        <v>0</v>
      </c>
      <c r="F16" s="273">
        <f>'May 2021'!$AJ$131</f>
        <v>0</v>
      </c>
      <c r="G16" s="274">
        <f t="shared" si="0"/>
        <v>0</v>
      </c>
      <c r="H16" s="275">
        <f>'May 2021'!$AJ$133</f>
        <v>0</v>
      </c>
      <c r="I16" s="275">
        <f>'May 2021'!$AJ$134</f>
        <v>0</v>
      </c>
      <c r="J16" s="275">
        <f>'May 2021'!$AJ$135</f>
        <v>0</v>
      </c>
      <c r="K16" s="276">
        <f>'May 2021'!$AJ$132</f>
        <v>0</v>
      </c>
      <c r="L16" s="276">
        <f t="shared" si="2"/>
        <v>0</v>
      </c>
      <c r="M16" s="59">
        <f>IF(N16="not employed",0,'May 2021'!$AB$6)</f>
        <v>1</v>
      </c>
      <c r="N16" s="341" t="s">
        <v>63</v>
      </c>
      <c r="O16" s="334"/>
      <c r="P16" s="338"/>
      <c r="Q16" s="332">
        <f t="shared" si="3"/>
        <v>0</v>
      </c>
      <c r="R16" s="57"/>
    </row>
    <row r="17" spans="2:35" x14ac:dyDescent="0.2">
      <c r="B17" s="107" t="s">
        <v>21</v>
      </c>
      <c r="C17" s="272">
        <f>'June 2021'!$AJ$130</f>
        <v>0</v>
      </c>
      <c r="D17" s="271">
        <f>C17/'Basic info &amp; Projects'!$C$13</f>
        <v>0</v>
      </c>
      <c r="E17" s="270">
        <f t="shared" si="1"/>
        <v>0</v>
      </c>
      <c r="F17" s="273">
        <f>'June 2021'!$AJ$131</f>
        <v>0</v>
      </c>
      <c r="G17" s="274">
        <f t="shared" si="0"/>
        <v>0</v>
      </c>
      <c r="H17" s="275">
        <f>'June 2021'!$AJ$133</f>
        <v>0</v>
      </c>
      <c r="I17" s="275">
        <f>'June 2021'!$AJ$134</f>
        <v>0</v>
      </c>
      <c r="J17" s="275">
        <f>'June 2021'!$AJ$135</f>
        <v>0</v>
      </c>
      <c r="K17" s="276">
        <f>'June 2021'!$AJ$132</f>
        <v>0</v>
      </c>
      <c r="L17" s="276">
        <f t="shared" si="2"/>
        <v>0</v>
      </c>
      <c r="M17" s="59">
        <f>IF(N17="not employed",0,'June 2021'!$AB$6)</f>
        <v>1</v>
      </c>
      <c r="N17" s="341" t="s">
        <v>63</v>
      </c>
      <c r="O17" s="334"/>
      <c r="P17" s="338"/>
      <c r="Q17" s="332">
        <f t="shared" si="3"/>
        <v>0</v>
      </c>
      <c r="R17" s="60"/>
    </row>
    <row r="18" spans="2:35" x14ac:dyDescent="0.2">
      <c r="B18" s="107" t="s">
        <v>22</v>
      </c>
      <c r="C18" s="272">
        <f>'July 2021'!$AJ$130</f>
        <v>0</v>
      </c>
      <c r="D18" s="271">
        <f>C18/'Basic info &amp; Projects'!$C$13</f>
        <v>0</v>
      </c>
      <c r="E18" s="270">
        <f t="shared" si="1"/>
        <v>0</v>
      </c>
      <c r="F18" s="273">
        <f>'July 2021'!$AJ$131</f>
        <v>0</v>
      </c>
      <c r="G18" s="274">
        <f t="shared" si="0"/>
        <v>0</v>
      </c>
      <c r="H18" s="275">
        <f>'July 2021'!$AJ$133</f>
        <v>0</v>
      </c>
      <c r="I18" s="275">
        <f>'July 2021'!$AJ$134</f>
        <v>0</v>
      </c>
      <c r="J18" s="275">
        <f>'July 2021'!$AJ$135</f>
        <v>0</v>
      </c>
      <c r="K18" s="276">
        <f>'July 2021'!$AJ$132</f>
        <v>0</v>
      </c>
      <c r="L18" s="276">
        <f t="shared" si="2"/>
        <v>0</v>
      </c>
      <c r="M18" s="59">
        <f>IF(N18="not employed",0,'July 2021'!$AB$6)</f>
        <v>1</v>
      </c>
      <c r="N18" s="341" t="s">
        <v>63</v>
      </c>
      <c r="O18" s="334"/>
      <c r="P18" s="338"/>
      <c r="Q18" s="332">
        <f t="shared" si="3"/>
        <v>0</v>
      </c>
      <c r="R18" s="60"/>
    </row>
    <row r="19" spans="2:35" x14ac:dyDescent="0.2">
      <c r="B19" s="107" t="s">
        <v>23</v>
      </c>
      <c r="C19" s="272">
        <f>'August 2021'!$AJ$130</f>
        <v>0</v>
      </c>
      <c r="D19" s="271">
        <f>C19/'Basic info &amp; Projects'!$C$13</f>
        <v>0</v>
      </c>
      <c r="E19" s="270">
        <f t="shared" si="1"/>
        <v>0</v>
      </c>
      <c r="F19" s="273">
        <f>'August 2021'!$AJ$131</f>
        <v>0</v>
      </c>
      <c r="G19" s="274">
        <f t="shared" si="0"/>
        <v>0</v>
      </c>
      <c r="H19" s="275">
        <f>'August 2021'!$AJ$133</f>
        <v>0</v>
      </c>
      <c r="I19" s="275">
        <f>'August 2021'!$AJ$134</f>
        <v>0</v>
      </c>
      <c r="J19" s="275">
        <f>'August 2021'!$AJ$135</f>
        <v>0</v>
      </c>
      <c r="K19" s="276">
        <f>'August 2021'!$AJ$132</f>
        <v>0</v>
      </c>
      <c r="L19" s="276">
        <f t="shared" si="2"/>
        <v>0</v>
      </c>
      <c r="M19" s="59">
        <f>IF(N19="not employed",0,'August 2021'!$AB$6)</f>
        <v>1</v>
      </c>
      <c r="N19" s="341" t="s">
        <v>63</v>
      </c>
      <c r="O19" s="334"/>
      <c r="P19" s="338"/>
      <c r="Q19" s="332">
        <f t="shared" si="3"/>
        <v>0</v>
      </c>
      <c r="R19" s="60"/>
      <c r="S19" s="61"/>
    </row>
    <row r="20" spans="2:35" x14ac:dyDescent="0.2">
      <c r="B20" s="107" t="s">
        <v>24</v>
      </c>
      <c r="C20" s="272">
        <f>'September 2021'!$AJ$130</f>
        <v>0</v>
      </c>
      <c r="D20" s="271">
        <f>C20/'Basic info &amp; Projects'!$C$13</f>
        <v>0</v>
      </c>
      <c r="E20" s="270">
        <f t="shared" si="1"/>
        <v>0</v>
      </c>
      <c r="F20" s="273">
        <f>'September 2021'!$AJ$131</f>
        <v>0</v>
      </c>
      <c r="G20" s="274">
        <f t="shared" si="0"/>
        <v>0</v>
      </c>
      <c r="H20" s="275">
        <f>'September 2021'!$AJ$133</f>
        <v>0</v>
      </c>
      <c r="I20" s="275">
        <f>'September 2021'!$AJ$134</f>
        <v>0</v>
      </c>
      <c r="J20" s="275">
        <f>'September 2021'!$AJ$135</f>
        <v>0</v>
      </c>
      <c r="K20" s="276">
        <f>'September 2021'!$AJ$132</f>
        <v>0</v>
      </c>
      <c r="L20" s="276">
        <f t="shared" si="2"/>
        <v>0</v>
      </c>
      <c r="M20" s="59">
        <f>IF(N20="not employed",0,'September 2021'!$AB$6)</f>
        <v>1</v>
      </c>
      <c r="N20" s="341" t="s">
        <v>63</v>
      </c>
      <c r="O20" s="334"/>
      <c r="P20" s="338"/>
      <c r="Q20" s="332">
        <f t="shared" si="3"/>
        <v>0</v>
      </c>
      <c r="R20" s="57"/>
      <c r="S20" s="61"/>
    </row>
    <row r="21" spans="2:35" x14ac:dyDescent="0.2">
      <c r="B21" s="107" t="s">
        <v>15</v>
      </c>
      <c r="C21" s="272">
        <f>'October 2021'!$AJ$130</f>
        <v>0</v>
      </c>
      <c r="D21" s="271">
        <f>C21/'Basic info &amp; Projects'!$C$13</f>
        <v>0</v>
      </c>
      <c r="E21" s="270">
        <f t="shared" si="1"/>
        <v>0</v>
      </c>
      <c r="F21" s="273">
        <f>'October 2021'!$AJ$131</f>
        <v>0</v>
      </c>
      <c r="G21" s="274">
        <f t="shared" si="0"/>
        <v>0</v>
      </c>
      <c r="H21" s="275">
        <f>'October 2021'!$AJ$133</f>
        <v>0</v>
      </c>
      <c r="I21" s="275">
        <f>'October 2021'!$AJ$134</f>
        <v>0</v>
      </c>
      <c r="J21" s="275">
        <f>'October 2021'!$AJ$135</f>
        <v>0</v>
      </c>
      <c r="K21" s="276">
        <f>'October 2021'!$AJ$132</f>
        <v>0</v>
      </c>
      <c r="L21" s="276">
        <f t="shared" si="2"/>
        <v>0</v>
      </c>
      <c r="M21" s="59">
        <f>IF(N21="not employed",0,'October 2021'!$AB$6)</f>
        <v>1</v>
      </c>
      <c r="N21" s="341" t="s">
        <v>63</v>
      </c>
      <c r="O21" s="334"/>
      <c r="P21" s="338"/>
      <c r="Q21" s="332">
        <f t="shared" si="3"/>
        <v>0</v>
      </c>
      <c r="R21" s="57"/>
    </row>
    <row r="22" spans="2:35" x14ac:dyDescent="0.2">
      <c r="B22" s="107" t="s">
        <v>16</v>
      </c>
      <c r="C22" s="272">
        <f>'November 2021'!$AJ$130</f>
        <v>0</v>
      </c>
      <c r="D22" s="271">
        <f>C22/'Basic info &amp; Projects'!$C$13</f>
        <v>0</v>
      </c>
      <c r="E22" s="270">
        <f t="shared" si="1"/>
        <v>0</v>
      </c>
      <c r="F22" s="273">
        <f>'November 2021'!$AJ$131</f>
        <v>0</v>
      </c>
      <c r="G22" s="274">
        <f t="shared" si="0"/>
        <v>0</v>
      </c>
      <c r="H22" s="275">
        <f>'November 2021'!$AJ$133</f>
        <v>0</v>
      </c>
      <c r="I22" s="275">
        <f>'November 2021'!$AJ$134</f>
        <v>0</v>
      </c>
      <c r="J22" s="275">
        <f>'November 2021'!$AJ$135</f>
        <v>0</v>
      </c>
      <c r="K22" s="276">
        <f>'November 2021'!$AJ$132</f>
        <v>0</v>
      </c>
      <c r="L22" s="276">
        <f t="shared" si="2"/>
        <v>0</v>
      </c>
      <c r="M22" s="59">
        <f>IF(N22="not employed",0,'November 2021'!$AB$6)</f>
        <v>1</v>
      </c>
      <c r="N22" s="341" t="s">
        <v>63</v>
      </c>
      <c r="O22" s="334"/>
      <c r="P22" s="338"/>
      <c r="Q22" s="332">
        <f t="shared" si="3"/>
        <v>0</v>
      </c>
      <c r="R22" s="57"/>
    </row>
    <row r="23" spans="2:35" ht="13.5" thickBot="1" x14ac:dyDescent="0.25">
      <c r="B23" s="108" t="s">
        <v>25</v>
      </c>
      <c r="C23" s="277">
        <f>'December 2021'!$AJ$130</f>
        <v>0</v>
      </c>
      <c r="D23" s="321">
        <f>C23/'Basic info &amp; Projects'!$C$13</f>
        <v>0</v>
      </c>
      <c r="E23" s="278">
        <f t="shared" si="1"/>
        <v>0</v>
      </c>
      <c r="F23" s="279">
        <f>'December 2021'!$AJ$131</f>
        <v>0</v>
      </c>
      <c r="G23" s="280">
        <f t="shared" si="0"/>
        <v>0</v>
      </c>
      <c r="H23" s="281">
        <f>'December 2021'!$AJ$133</f>
        <v>0</v>
      </c>
      <c r="I23" s="281">
        <f>'December 2021'!$AJ$134</f>
        <v>0</v>
      </c>
      <c r="J23" s="281">
        <f>'December 2021'!$AJ$135</f>
        <v>0</v>
      </c>
      <c r="K23" s="282">
        <f>'December 2021'!$AJ$132</f>
        <v>0</v>
      </c>
      <c r="L23" s="282">
        <f t="shared" si="2"/>
        <v>0</v>
      </c>
      <c r="M23" s="62">
        <f>IF(N23="not employed",0,'December 2021'!$AB$6)</f>
        <v>1</v>
      </c>
      <c r="N23" s="48" t="s">
        <v>63</v>
      </c>
      <c r="O23" s="342"/>
      <c r="P23" s="339"/>
      <c r="Q23" s="332">
        <f t="shared" si="3"/>
        <v>0</v>
      </c>
      <c r="R23" s="57"/>
    </row>
    <row r="24" spans="2:35" ht="13.5" thickBot="1" x14ac:dyDescent="0.25">
      <c r="B24" s="63" t="s">
        <v>26</v>
      </c>
      <c r="C24" s="283">
        <f t="shared" ref="C24:N24" si="4">SUM(C12:C23)</f>
        <v>0</v>
      </c>
      <c r="D24" s="283">
        <f t="shared" si="4"/>
        <v>0</v>
      </c>
      <c r="E24" s="283">
        <f t="shared" si="4"/>
        <v>0</v>
      </c>
      <c r="F24" s="283">
        <f t="shared" si="4"/>
        <v>0</v>
      </c>
      <c r="G24" s="284">
        <f t="shared" si="4"/>
        <v>0</v>
      </c>
      <c r="H24" s="285">
        <f t="shared" si="4"/>
        <v>0</v>
      </c>
      <c r="I24" s="285">
        <f t="shared" si="4"/>
        <v>0</v>
      </c>
      <c r="J24" s="285">
        <f t="shared" si="4"/>
        <v>0</v>
      </c>
      <c r="K24" s="285">
        <f t="shared" si="4"/>
        <v>0</v>
      </c>
      <c r="L24" s="285">
        <f t="shared" si="4"/>
        <v>0</v>
      </c>
      <c r="M24" s="327">
        <f>SUM(M12:M23)/(12-COUNTIF(N12:N23,"Not employed"))</f>
        <v>1</v>
      </c>
      <c r="N24" s="335">
        <f t="shared" si="4"/>
        <v>0</v>
      </c>
      <c r="O24" s="335">
        <f>'Basic info &amp; Projects'!$C$9/12*(12-(COUNTIF($N$12:$N$23,"Not employed")))*M24</f>
        <v>1720</v>
      </c>
      <c r="P24" s="336">
        <f>O24/8</f>
        <v>215</v>
      </c>
      <c r="Q24" s="326"/>
      <c r="R24" s="57"/>
      <c r="V24" s="38"/>
    </row>
    <row r="25" spans="2:35" ht="14.65" customHeight="1" thickBot="1" x14ac:dyDescent="0.3">
      <c r="C25" s="343" t="str">
        <f>IF(C24&gt;O24,"Time worked in Horizon and EURATOM projects exceedes the double ceiling thresholdof 1720 hours / 215 days!","")</f>
        <v/>
      </c>
    </row>
    <row r="26" spans="2:35" ht="18.75" thickBot="1" x14ac:dyDescent="0.3">
      <c r="B26" s="54" t="s">
        <v>126</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6"/>
    </row>
    <row r="27" spans="2:35" ht="37.35" customHeight="1" x14ac:dyDescent="0.25">
      <c r="B27" s="296"/>
      <c r="C27" s="344" t="str">
        <f>CONCATENATE('Basic info &amp; Projects'!$C$16&amp;" GA "&amp;'Basic info &amp; Projects'!$C$18)</f>
        <v xml:space="preserve"> GA </v>
      </c>
      <c r="D27" s="344"/>
      <c r="E27" s="344"/>
      <c r="F27" s="345" t="str">
        <f>CONCATENATE('Basic info &amp; Projects'!$C$21&amp;" GA "&amp;'Basic info &amp; Projects'!$C$23)</f>
        <v xml:space="preserve"> GA </v>
      </c>
      <c r="G27" s="344"/>
      <c r="H27" s="344"/>
      <c r="I27" s="345" t="str">
        <f>CONCATENATE('Basic info &amp; Projects'!$C$26&amp;" GA "&amp;'Basic info &amp; Projects'!$C$28)</f>
        <v xml:space="preserve"> GA </v>
      </c>
      <c r="J27" s="344"/>
      <c r="K27" s="344"/>
      <c r="L27" s="345" t="str">
        <f>CONCATENATE('Basic info &amp; Projects'!$C$31&amp;" GA "&amp;'Basic info &amp; Projects'!$C$33)</f>
        <v xml:space="preserve"> GA </v>
      </c>
      <c r="M27" s="344"/>
      <c r="N27" s="344"/>
      <c r="O27" s="345" t="str">
        <f>CONCATENATE('Basic info &amp; Projects'!$C$36&amp;" GA "&amp;'Basic info &amp; Projects'!$C$38)</f>
        <v xml:space="preserve"> GA </v>
      </c>
      <c r="P27" s="344"/>
      <c r="Q27" s="344"/>
      <c r="R27" s="345" t="str">
        <f>CONCATENATE('Basic info &amp; Projects'!$C$41&amp;" GA "&amp;'Basic info &amp; Projects'!$C$43)</f>
        <v xml:space="preserve"> GA </v>
      </c>
      <c r="S27" s="344"/>
      <c r="T27" s="344"/>
      <c r="U27" s="345" t="str">
        <f>CONCATENATE('Basic info &amp; Projects'!$C$46&amp;" GA "&amp;'Basic info &amp; Projects'!$C$48)</f>
        <v xml:space="preserve"> GA </v>
      </c>
      <c r="V27" s="344"/>
      <c r="W27" s="346"/>
      <c r="X27" s="345" t="str">
        <f>CONCATENATE('Basic info &amp; Projects'!$C$51&amp;" GA "&amp;'Basic info &amp; Projects'!$C$53)</f>
        <v xml:space="preserve"> GA </v>
      </c>
      <c r="Y27" s="344"/>
      <c r="Z27" s="346"/>
      <c r="AA27" s="345" t="str">
        <f>CONCATENATE('Basic info &amp; Projects'!$C$56&amp;" GA "&amp;'Basic info &amp; Projects'!$C$58)</f>
        <v xml:space="preserve"> GA </v>
      </c>
      <c r="AB27" s="344"/>
      <c r="AC27" s="346"/>
      <c r="AD27" s="345" t="str">
        <f>CONCATENATE('Basic info &amp; Projects'!$C$61&amp;" GA "&amp;'Basic info &amp; Projects'!$C$63)</f>
        <v xml:space="preserve"> GA </v>
      </c>
      <c r="AE27" s="344"/>
      <c r="AF27" s="344"/>
      <c r="AG27" s="362" t="s">
        <v>128</v>
      </c>
      <c r="AH27" s="365"/>
      <c r="AI27" s="347"/>
    </row>
    <row r="28" spans="2:35" ht="18" customHeight="1" x14ac:dyDescent="0.25">
      <c r="B28" s="102"/>
      <c r="C28" s="138" t="s">
        <v>96</v>
      </c>
      <c r="D28" s="103" t="s">
        <v>142</v>
      </c>
      <c r="E28" s="357" t="s">
        <v>97</v>
      </c>
      <c r="F28" s="138" t="s">
        <v>96</v>
      </c>
      <c r="G28" s="103" t="s">
        <v>142</v>
      </c>
      <c r="H28" s="357" t="s">
        <v>97</v>
      </c>
      <c r="I28" s="138" t="s">
        <v>96</v>
      </c>
      <c r="J28" s="103" t="s">
        <v>142</v>
      </c>
      <c r="K28" s="357" t="s">
        <v>97</v>
      </c>
      <c r="L28" s="138" t="s">
        <v>96</v>
      </c>
      <c r="M28" s="103" t="s">
        <v>142</v>
      </c>
      <c r="N28" s="357" t="s">
        <v>97</v>
      </c>
      <c r="O28" s="138" t="s">
        <v>96</v>
      </c>
      <c r="P28" s="103" t="s">
        <v>142</v>
      </c>
      <c r="Q28" s="357" t="s">
        <v>97</v>
      </c>
      <c r="R28" s="138" t="s">
        <v>96</v>
      </c>
      <c r="S28" s="103" t="s">
        <v>142</v>
      </c>
      <c r="T28" s="357" t="s">
        <v>97</v>
      </c>
      <c r="U28" s="138" t="s">
        <v>96</v>
      </c>
      <c r="V28" s="103" t="s">
        <v>142</v>
      </c>
      <c r="W28" s="357" t="s">
        <v>97</v>
      </c>
      <c r="X28" s="138" t="s">
        <v>96</v>
      </c>
      <c r="Y28" s="103" t="s">
        <v>142</v>
      </c>
      <c r="Z28" s="357" t="s">
        <v>97</v>
      </c>
      <c r="AA28" s="138" t="s">
        <v>96</v>
      </c>
      <c r="AB28" s="103" t="s">
        <v>142</v>
      </c>
      <c r="AC28" s="357" t="s">
        <v>97</v>
      </c>
      <c r="AD28" s="138" t="s">
        <v>96</v>
      </c>
      <c r="AE28" s="103" t="s">
        <v>142</v>
      </c>
      <c r="AF28" s="361" t="s">
        <v>97</v>
      </c>
      <c r="AG28" s="368" t="s">
        <v>96</v>
      </c>
      <c r="AH28" s="369" t="s">
        <v>142</v>
      </c>
      <c r="AI28" s="367" t="s">
        <v>97</v>
      </c>
    </row>
    <row r="29" spans="2:35" x14ac:dyDescent="0.2">
      <c r="B29" s="23" t="s">
        <v>4</v>
      </c>
      <c r="C29" s="270">
        <f>'January 2021'!$AJ$11+'February 2021'!$AJ$11+'March 2021'!$AJ$11+'April 2021'!$AJ$11+'May 2021'!$AJ$11+'June 2021'!$AJ$11+'July 2021'!$AJ$11+'August 2021'!$AJ$11+'September 2021'!$AJ$11+'October 2021'!$AJ$11+'November 2021'!$AJ$11+'December 2021'!$AJ$11</f>
        <v>0</v>
      </c>
      <c r="D29" s="371">
        <f>IFERROR(C29/'Basic info &amp; Projects'!$C$13,)</f>
        <v>0</v>
      </c>
      <c r="E29" s="286">
        <f>IFERROR(C29/('Basic info &amp; Projects'!$C$9/12),)</f>
        <v>0</v>
      </c>
      <c r="F29" s="287">
        <f>'January 2021'!$AJ23+'February 2021'!$AJ23+'March 2021'!$AJ23+'April 2021'!$AJ23+'May 2021'!$AJ23+'June 2021'!$AJ23+'July 2021'!$AJ23+'August 2021'!$AJ23+'September 2021'!$AJ23+'October 2021'!$AJ23+'November 2021'!$AJ23+'December 2021'!$AJ23</f>
        <v>0</v>
      </c>
      <c r="G29" s="328">
        <f>IFERROR(F29/'Basic info &amp; Projects'!$C$13,)</f>
        <v>0</v>
      </c>
      <c r="H29" s="286">
        <f>IFERROR(F29/('Basic info &amp; Projects'!$C$9/12),)</f>
        <v>0</v>
      </c>
      <c r="I29" s="287">
        <f>'January 2021'!$AJ35+'February 2021'!$AJ35+'March 2021'!$AJ35+'April 2021'!$AJ35+'May 2021'!$AJ35+'June 2021'!$AJ35+'July 2021'!$AJ35+'August 2021'!$AJ35+'September 2021'!$AJ35+'October 2021'!$AJ35+'November 2021'!$AJ35+'December 2021'!$AJ35</f>
        <v>0</v>
      </c>
      <c r="J29" s="328">
        <f>IFERROR(I29/'Basic info &amp; Projects'!$C$13,)</f>
        <v>0</v>
      </c>
      <c r="K29" s="286">
        <f>IFERROR(I29/('Basic info &amp; Projects'!$C$9/12),)</f>
        <v>0</v>
      </c>
      <c r="L29" s="287">
        <f>'January 2021'!$AJ47+'February 2021'!$AJ47+'March 2021'!$AJ47+'April 2021'!$AJ47+'May 2021'!$AJ47+'June 2021'!$AJ47+'July 2021'!$AJ47+'August 2021'!$AJ47+'September 2021'!$AJ47+'October 2021'!$AJ47+'November 2021'!$AJ47+'December 2021'!$AJ47</f>
        <v>0</v>
      </c>
      <c r="M29" s="328">
        <f>IFERROR(L29/'Basic info &amp; Projects'!$C$13,)</f>
        <v>0</v>
      </c>
      <c r="N29" s="286">
        <f>IFERROR(L29/('Basic info &amp; Projects'!$C$9/12),)</f>
        <v>0</v>
      </c>
      <c r="O29" s="287">
        <f>'January 2021'!$AJ59+'February 2021'!$AJ59+'March 2021'!$AJ59+'April 2021'!$AJ59+'May 2021'!$AJ59+'June 2021'!$AJ59+'July 2021'!$AJ59+'August 2021'!$AJ59+'September 2021'!$AJ59+'October 2021'!$AJ59+'November 2021'!$AJ59+'December 2021'!$AJ59</f>
        <v>0</v>
      </c>
      <c r="P29" s="328">
        <f>IFERROR(O29/'Basic info &amp; Projects'!$C$13,)</f>
        <v>0</v>
      </c>
      <c r="Q29" s="286">
        <f>IFERROR(O29/('Basic info &amp; Projects'!$C$9/12),)</f>
        <v>0</v>
      </c>
      <c r="R29" s="287">
        <f>'January 2021'!$AJ71+'February 2021'!$AJ71+'March 2021'!$AJ71+'April 2021'!$AJ71+'May 2021'!$AJ71+'June 2021'!$AJ71+'July 2021'!$AJ71+'August 2021'!$AJ71+'September 2021'!$AJ71+'October 2021'!$AJ71+'November 2021'!$AJ71+'December 2021'!$AJ71</f>
        <v>0</v>
      </c>
      <c r="S29" s="328">
        <f>IFERROR(R29/'Basic info &amp; Projects'!$C$13,)</f>
        <v>0</v>
      </c>
      <c r="T29" s="286">
        <f>IFERROR(R29/('Basic info &amp; Projects'!$C$9/12),)</f>
        <v>0</v>
      </c>
      <c r="U29" s="287">
        <f>'January 2021'!$AJ83+'February 2021'!$AJ83+'March 2021'!$AJ83+'April 2021'!$AJ83+'May 2021'!$AJ83+'June 2021'!$AJ83+'July 2021'!$AJ83+'August 2021'!$AJ83+'September 2021'!$AJ83+'October 2021'!$AJ83+'November 2021'!$AJ83+'December 2021'!$AJ83</f>
        <v>0</v>
      </c>
      <c r="V29" s="328">
        <f>IFERROR(U29/'Basic info &amp; Projects'!$C$13,)</f>
        <v>0</v>
      </c>
      <c r="W29" s="286">
        <f>IFERROR(U29/('Basic info &amp; Projects'!$C$9/12),)</f>
        <v>0</v>
      </c>
      <c r="X29" s="287">
        <f>'January 2021'!$AJ95+'February 2021'!$AJ95+'March 2021'!$AJ95+'April 2021'!$AJ95+'May 2021'!$AJ95+'June 2021'!$AJ95+'July 2021'!$AJ95+'August 2021'!$AJ95+'September 2021'!$AJ95+'October 2021'!$AJ95+'November 2021'!$AJ95+'December 2021'!$AJ95</f>
        <v>0</v>
      </c>
      <c r="Y29" s="328">
        <f>IFERROR(X29/'Basic info &amp; Projects'!$C$13,)</f>
        <v>0</v>
      </c>
      <c r="Z29" s="286">
        <f>IFERROR(X29/('Basic info &amp; Projects'!$C$9/12),)</f>
        <v>0</v>
      </c>
      <c r="AA29" s="287">
        <f>'January 2021'!$AJ107+'February 2021'!$AJ107+'March 2021'!$AJ107+'April 2021'!$AJ107+'May 2021'!$AJ107+'June 2021'!$AJ107+'July 2021'!$AJ107+'August 2021'!$AJ107+'September 2021'!$AJ107+'October 2021'!$AJ107+'November 2021'!$AJ107+'December 2021'!$AJ107</f>
        <v>0</v>
      </c>
      <c r="AB29" s="328">
        <f>IFERROR(AA29/'Basic info &amp; Projects'!$C$13,)</f>
        <v>0</v>
      </c>
      <c r="AC29" s="286">
        <f>IFERROR(AA29/('Basic info &amp; Projects'!$C$9/12),)</f>
        <v>0</v>
      </c>
      <c r="AD29" s="287">
        <f>'January 2021'!$AJ119+'February 2021'!$AJ119+'March 2021'!$AJ119+'April 2021'!$AJ119+'May 2021'!$AJ119+'June 2021'!$AJ119+'July 2021'!$AJ119+'August 2021'!$AJ119+'September 2021'!$AJ119+'October 2021'!$AJ119+'November 2021'!$AJ119+'December 2021'!$AJ119</f>
        <v>0</v>
      </c>
      <c r="AE29" s="328">
        <f>IFERROR(AD29/'Basic info &amp; Projects'!$C$13,)</f>
        <v>0</v>
      </c>
      <c r="AF29" s="286">
        <f>IFERROR(AD29/('Basic info &amp; Projects'!$C$9/12),)</f>
        <v>0</v>
      </c>
      <c r="AG29" s="363">
        <f t="shared" ref="AG29:AG38" si="5">C29+F29+I29+L29+O29+R29+U29+X29+AA29+AD29</f>
        <v>0</v>
      </c>
      <c r="AH29" s="358">
        <f t="shared" ref="AH29:AH38" si="6">D29+G29+J29+M29+P29+S29+V29+Y29+AB29+AE29</f>
        <v>0</v>
      </c>
      <c r="AI29" s="303">
        <f t="shared" ref="AI29:AI38" si="7">E29+H29+K29+N29+Q29+T29+W29+Z29+AC29+AF29</f>
        <v>0</v>
      </c>
    </row>
    <row r="30" spans="2:35" x14ac:dyDescent="0.2">
      <c r="B30" s="23" t="s">
        <v>6</v>
      </c>
      <c r="C30" s="275">
        <f>'January 2021'!$AJ12+'February 2021'!$AJ12+'March 2021'!$AJ12+'April 2021'!$AJ12+'May 2021'!$AJ12+'June 2021'!$AJ12+'July 2021'!$AJ12+'August 2021'!$AJ12+'September 2021'!$AJ12+'October 2021'!$AJ12+'November 2021'!$AJ12+'December 2021'!$AJ12</f>
        <v>0</v>
      </c>
      <c r="D30" s="289">
        <f>IFERROR(C30/'Basic info &amp; Projects'!$C$13,)</f>
        <v>0</v>
      </c>
      <c r="E30" s="289">
        <f>IFERROR(C30/('Basic info &amp; Projects'!$C$9/12),)</f>
        <v>0</v>
      </c>
      <c r="F30" s="272">
        <f>'January 2021'!$AJ24+'February 2021'!$AJ24+'March 2021'!$AJ24+'April 2021'!$AJ24+'May 2021'!$AJ24+'June 2021'!$AJ24+'July 2021'!$AJ24+'August 2021'!$AJ24+'September 2021'!$AJ24+'October 2021'!$AJ24+'November 2021'!$AJ24+'December 2021'!$AJ24</f>
        <v>0</v>
      </c>
      <c r="G30" s="329">
        <f>IFERROR(F30/'Basic info &amp; Projects'!$C$13,)</f>
        <v>0</v>
      </c>
      <c r="H30" s="289">
        <f>IFERROR(F30/('Basic info &amp; Projects'!$C$9/12),)</f>
        <v>0</v>
      </c>
      <c r="I30" s="272">
        <f>'January 2021'!$AJ36+'February 2021'!$AJ36+'March 2021'!$AJ36+'April 2021'!$AJ36+'May 2021'!$AJ36+'June 2021'!$AJ36+'July 2021'!$AJ36+'August 2021'!$AJ36+'September 2021'!$AJ36+'October 2021'!$AJ36+'November 2021'!$AJ36+'December 2021'!$AJ36</f>
        <v>0</v>
      </c>
      <c r="J30" s="329">
        <f>IFERROR(I30/'Basic info &amp; Projects'!$C$13,)</f>
        <v>0</v>
      </c>
      <c r="K30" s="289">
        <f>IFERROR(I30/('Basic info &amp; Projects'!$C$9/12),)</f>
        <v>0</v>
      </c>
      <c r="L30" s="272">
        <f>'January 2021'!$AJ48+'February 2021'!$AJ48+'March 2021'!$AJ48+'April 2021'!$AJ48+'May 2021'!$AJ48+'June 2021'!$AJ48+'July 2021'!$AJ48+'August 2021'!$AJ48+'September 2021'!$AJ48+'October 2021'!$AJ48+'November 2021'!$AJ48+'December 2021'!$AJ48</f>
        <v>0</v>
      </c>
      <c r="M30" s="329">
        <f>IFERROR(L30/'Basic info &amp; Projects'!$C$13,)</f>
        <v>0</v>
      </c>
      <c r="N30" s="289">
        <f>IFERROR(L30/('Basic info &amp; Projects'!$C$9/12),)</f>
        <v>0</v>
      </c>
      <c r="O30" s="272">
        <f>'January 2021'!$AJ60+'February 2021'!$AJ60+'March 2021'!$AJ60+'April 2021'!$AJ60+'May 2021'!$AJ60+'June 2021'!$AJ60+'July 2021'!$AJ60+'August 2021'!$AJ60+'September 2021'!$AJ60+'October 2021'!$AJ60+'November 2021'!$AJ60+'December 2021'!$AJ60</f>
        <v>0</v>
      </c>
      <c r="P30" s="329">
        <f>IFERROR(O30/'Basic info &amp; Projects'!$C$13,)</f>
        <v>0</v>
      </c>
      <c r="Q30" s="289">
        <f>IFERROR(O30/('Basic info &amp; Projects'!$C$9/12),)</f>
        <v>0</v>
      </c>
      <c r="R30" s="272">
        <f>'January 2021'!$AJ72+'February 2021'!$AJ72+'March 2021'!$AJ72+'April 2021'!$AJ72+'May 2021'!$AJ72+'June 2021'!$AJ72+'July 2021'!$AJ72+'August 2021'!$AJ72+'September 2021'!$AJ72+'October 2021'!$AJ72+'November 2021'!$AJ72+'December 2021'!$AJ72</f>
        <v>0</v>
      </c>
      <c r="S30" s="329">
        <f>IFERROR(R30/'Basic info &amp; Projects'!$C$13,)</f>
        <v>0</v>
      </c>
      <c r="T30" s="289">
        <f>IFERROR(R30/('Basic info &amp; Projects'!$C$9/12),)</f>
        <v>0</v>
      </c>
      <c r="U30" s="272">
        <f>'January 2021'!$AJ84+'February 2021'!$AJ84+'March 2021'!$AJ84+'April 2021'!$AJ84+'May 2021'!$AJ84+'June 2021'!$AJ84+'July 2021'!$AJ84+'August 2021'!$AJ84+'September 2021'!$AJ84+'October 2021'!$AJ84+'November 2021'!$AJ84+'December 2021'!$AJ84</f>
        <v>0</v>
      </c>
      <c r="V30" s="329">
        <f>IFERROR(U30/'Basic info &amp; Projects'!$C$13,)</f>
        <v>0</v>
      </c>
      <c r="W30" s="289">
        <f>IFERROR(U30/('Basic info &amp; Projects'!$C$9/12),)</f>
        <v>0</v>
      </c>
      <c r="X30" s="272">
        <f>'January 2021'!$AJ96+'February 2021'!$AJ96+'March 2021'!$AJ96+'April 2021'!$AJ96+'May 2021'!$AJ96+'June 2021'!$AJ96+'July 2021'!$AJ96+'August 2021'!$AJ96+'September 2021'!$AJ96+'October 2021'!$AJ96+'November 2021'!$AJ96+'December 2021'!$AJ96</f>
        <v>0</v>
      </c>
      <c r="Y30" s="329">
        <f>IFERROR(X30/'Basic info &amp; Projects'!$C$13,)</f>
        <v>0</v>
      </c>
      <c r="Z30" s="289">
        <f>IFERROR(X30/('Basic info &amp; Projects'!$C$9/12),)</f>
        <v>0</v>
      </c>
      <c r="AA30" s="272">
        <f>'January 2021'!$AJ108+'February 2021'!$AJ108+'March 2021'!$AJ108+'April 2021'!$AJ108+'May 2021'!$AJ108+'June 2021'!$AJ108+'July 2021'!$AJ108+'August 2021'!$AJ108+'September 2021'!$AJ108+'October 2021'!$AJ108+'November 2021'!$AJ108+'December 2021'!$AJ108</f>
        <v>0</v>
      </c>
      <c r="AB30" s="329">
        <f>IFERROR(AA30/'Basic info &amp; Projects'!$C$13,)</f>
        <v>0</v>
      </c>
      <c r="AC30" s="289">
        <f>IFERROR(AA30/('Basic info &amp; Projects'!$C$9/12),)</f>
        <v>0</v>
      </c>
      <c r="AD30" s="272">
        <f>'January 2021'!$AJ120+'February 2021'!$AJ120+'March 2021'!$AJ120+'April 2021'!$AJ120+'May 2021'!$AJ120+'June 2021'!$AJ120+'July 2021'!$AJ120+'August 2021'!$AJ120+'September 2021'!$AJ120+'October 2021'!$AJ120+'November 2021'!$AJ120+'December 2021'!$AJ120</f>
        <v>0</v>
      </c>
      <c r="AE30" s="329">
        <f>IFERROR(AD30/'Basic info &amp; Projects'!$C$13,)</f>
        <v>0</v>
      </c>
      <c r="AF30" s="289">
        <f>IFERROR(AD30/('Basic info &amp; Projects'!$C$9/12),)</f>
        <v>0</v>
      </c>
      <c r="AG30" s="363">
        <f t="shared" si="5"/>
        <v>0</v>
      </c>
      <c r="AH30" s="358">
        <f t="shared" si="6"/>
        <v>0</v>
      </c>
      <c r="AI30" s="303">
        <f t="shared" si="7"/>
        <v>0</v>
      </c>
    </row>
    <row r="31" spans="2:35" x14ac:dyDescent="0.2">
      <c r="B31" s="25" t="s">
        <v>5</v>
      </c>
      <c r="C31" s="275">
        <f>'January 2021'!$AJ13+'February 2021'!$AJ13+'March 2021'!$AJ13+'April 2021'!$AJ13+'May 2021'!$AJ13+'June 2021'!$AJ13+'July 2021'!$AJ13+'August 2021'!$AJ13+'September 2021'!$AJ13+'October 2021'!$AJ13+'November 2021'!$AJ13+'December 2021'!$AJ13</f>
        <v>0</v>
      </c>
      <c r="D31" s="289">
        <f>IFERROR(C31/'Basic info &amp; Projects'!$C$13,)</f>
        <v>0</v>
      </c>
      <c r="E31" s="289">
        <f>IFERROR(C31/('Basic info &amp; Projects'!$C$9/12),)</f>
        <v>0</v>
      </c>
      <c r="F31" s="272">
        <f>'January 2021'!$AJ25+'February 2021'!$AJ25+'March 2021'!$AJ25+'April 2021'!$AJ25+'May 2021'!$AJ25+'June 2021'!$AJ25+'July 2021'!$AJ25+'August 2021'!$AJ25+'September 2021'!$AJ25+'October 2021'!$AJ25+'November 2021'!$AJ25+'December 2021'!$AJ25</f>
        <v>0</v>
      </c>
      <c r="G31" s="329">
        <f>IFERROR(F31/'Basic info &amp; Projects'!$C$13,)</f>
        <v>0</v>
      </c>
      <c r="H31" s="289">
        <f>IFERROR(F31/('Basic info &amp; Projects'!$C$9/12),)</f>
        <v>0</v>
      </c>
      <c r="I31" s="272">
        <f>'January 2021'!$AJ37+'February 2021'!$AJ37+'March 2021'!$AJ37+'April 2021'!$AJ37+'May 2021'!$AJ37+'June 2021'!$AJ37+'July 2021'!$AJ37+'August 2021'!$AJ37+'September 2021'!$AJ37+'October 2021'!$AJ37+'November 2021'!$AJ37+'December 2021'!$AJ37</f>
        <v>0</v>
      </c>
      <c r="J31" s="329">
        <f>IFERROR(I31/'Basic info &amp; Projects'!$C$13,)</f>
        <v>0</v>
      </c>
      <c r="K31" s="289">
        <f>IFERROR(I31/('Basic info &amp; Projects'!$C$9/12),)</f>
        <v>0</v>
      </c>
      <c r="L31" s="272">
        <f>'January 2021'!$AJ49+'February 2021'!$AJ49+'March 2021'!$AJ49+'April 2021'!$AJ49+'May 2021'!$AJ49+'June 2021'!$AJ49+'July 2021'!$AJ49+'August 2021'!$AJ49+'September 2021'!$AJ49+'October 2021'!$AJ49+'November 2021'!$AJ49+'December 2021'!$AJ49</f>
        <v>0</v>
      </c>
      <c r="M31" s="329">
        <f>IFERROR(L31/'Basic info &amp; Projects'!$C$13,)</f>
        <v>0</v>
      </c>
      <c r="N31" s="289">
        <f>IFERROR(L31/('Basic info &amp; Projects'!$C$9/12),)</f>
        <v>0</v>
      </c>
      <c r="O31" s="272">
        <f>'January 2021'!$AJ61+'February 2021'!$AJ61+'March 2021'!$AJ61+'April 2021'!$AJ61+'May 2021'!$AJ61+'June 2021'!$AJ61+'July 2021'!$AJ61+'August 2021'!$AJ61+'September 2021'!$AJ61+'October 2021'!$AJ61+'November 2021'!$AJ61+'December 2021'!$AJ61</f>
        <v>0</v>
      </c>
      <c r="P31" s="329">
        <f>IFERROR(O31/'Basic info &amp; Projects'!$C$13,)</f>
        <v>0</v>
      </c>
      <c r="Q31" s="289">
        <f>IFERROR(O31/('Basic info &amp; Projects'!$C$9/12),)</f>
        <v>0</v>
      </c>
      <c r="R31" s="272">
        <f>'January 2021'!$AJ73+'February 2021'!$AJ73+'March 2021'!$AJ73+'April 2021'!$AJ73+'May 2021'!$AJ73+'June 2021'!$AJ73+'July 2021'!$AJ73+'August 2021'!$AJ73+'September 2021'!$AJ73+'October 2021'!$AJ73+'November 2021'!$AJ73+'December 2021'!$AJ73</f>
        <v>0</v>
      </c>
      <c r="S31" s="329">
        <f>IFERROR(R31/'Basic info &amp; Projects'!$C$13,)</f>
        <v>0</v>
      </c>
      <c r="T31" s="289">
        <f>IFERROR(R31/('Basic info &amp; Projects'!$C$9/12),)</f>
        <v>0</v>
      </c>
      <c r="U31" s="272">
        <f>'January 2021'!$AJ85+'February 2021'!$AJ85+'March 2021'!$AJ85+'April 2021'!$AJ85+'May 2021'!$AJ85+'June 2021'!$AJ85+'July 2021'!$AJ85+'August 2021'!$AJ85+'September 2021'!$AJ85+'October 2021'!$AJ85+'November 2021'!$AJ85+'December 2021'!$AJ85</f>
        <v>0</v>
      </c>
      <c r="V31" s="329">
        <f>IFERROR(U31/'Basic info &amp; Projects'!$C$13,)</f>
        <v>0</v>
      </c>
      <c r="W31" s="289">
        <f>IFERROR(U31/('Basic info &amp; Projects'!$C$9/12),)</f>
        <v>0</v>
      </c>
      <c r="X31" s="272">
        <f>'January 2021'!$AJ97+'February 2021'!$AJ97+'March 2021'!$AJ97+'April 2021'!$AJ97+'May 2021'!$AJ97+'June 2021'!$AJ97+'July 2021'!$AJ97+'August 2021'!$AJ97+'September 2021'!$AJ97+'October 2021'!$AJ97+'November 2021'!$AJ97+'December 2021'!$AJ97</f>
        <v>0</v>
      </c>
      <c r="Y31" s="329">
        <f>IFERROR(X31/'Basic info &amp; Projects'!$C$13,)</f>
        <v>0</v>
      </c>
      <c r="Z31" s="289">
        <f>IFERROR(X31/('Basic info &amp; Projects'!$C$9/12),)</f>
        <v>0</v>
      </c>
      <c r="AA31" s="272">
        <f>'January 2021'!$AJ109+'February 2021'!$AJ109+'March 2021'!$AJ109+'April 2021'!$AJ109+'May 2021'!$AJ109+'June 2021'!$AJ109+'July 2021'!$AJ109+'August 2021'!$AJ109+'September 2021'!$AJ109+'October 2021'!$AJ109+'November 2021'!$AJ109+'December 2021'!$AJ109</f>
        <v>0</v>
      </c>
      <c r="AB31" s="329">
        <f>IFERROR(AA31/'Basic info &amp; Projects'!$C$13,)</f>
        <v>0</v>
      </c>
      <c r="AC31" s="289">
        <f>IFERROR(AA31/('Basic info &amp; Projects'!$C$9/12),)</f>
        <v>0</v>
      </c>
      <c r="AD31" s="272">
        <f>'January 2021'!$AJ121+'February 2021'!$AJ121+'March 2021'!$AJ121+'April 2021'!$AJ121+'May 2021'!$AJ121+'June 2021'!$AJ121+'July 2021'!$AJ121+'August 2021'!$AJ121+'September 2021'!$AJ121+'October 2021'!$AJ121+'November 2021'!$AJ121+'December 2021'!$AJ121</f>
        <v>0</v>
      </c>
      <c r="AE31" s="329">
        <f>IFERROR(AD31/'Basic info &amp; Projects'!$C$13,)</f>
        <v>0</v>
      </c>
      <c r="AF31" s="289">
        <f>IFERROR(AD31/('Basic info &amp; Projects'!$C$9/12),)</f>
        <v>0</v>
      </c>
      <c r="AG31" s="363">
        <f t="shared" si="5"/>
        <v>0</v>
      </c>
      <c r="AH31" s="358">
        <f t="shared" si="6"/>
        <v>0</v>
      </c>
      <c r="AI31" s="303">
        <f t="shared" si="7"/>
        <v>0</v>
      </c>
    </row>
    <row r="32" spans="2:35" x14ac:dyDescent="0.2">
      <c r="B32" s="25" t="s">
        <v>8</v>
      </c>
      <c r="C32" s="275">
        <f>'January 2021'!$AJ14+'February 2021'!$AJ14+'March 2021'!$AJ14+'April 2021'!$AJ14+'May 2021'!$AJ14+'June 2021'!$AJ14+'July 2021'!$AJ14+'August 2021'!$AJ14+'September 2021'!$AJ14+'October 2021'!$AJ14+'November 2021'!$AJ14+'December 2021'!$AJ14</f>
        <v>0</v>
      </c>
      <c r="D32" s="289">
        <f>IFERROR(C32/'Basic info &amp; Projects'!$C$13,)</f>
        <v>0</v>
      </c>
      <c r="E32" s="289">
        <f>IFERROR(C32/('Basic info &amp; Projects'!$C$9/12),)</f>
        <v>0</v>
      </c>
      <c r="F32" s="272">
        <f>'January 2021'!$AJ26+'February 2021'!$AJ26+'March 2021'!$AJ26+'April 2021'!$AJ26+'May 2021'!$AJ26+'June 2021'!$AJ26+'July 2021'!$AJ26+'August 2021'!$AJ26+'September 2021'!$AJ26+'October 2021'!$AJ26+'November 2021'!$AJ26+'December 2021'!$AJ26</f>
        <v>0</v>
      </c>
      <c r="G32" s="329">
        <f>IFERROR(F32/'Basic info &amp; Projects'!$C$13,)</f>
        <v>0</v>
      </c>
      <c r="H32" s="289">
        <f>IFERROR(F32/('Basic info &amp; Projects'!$C$9/12),)</f>
        <v>0</v>
      </c>
      <c r="I32" s="272">
        <f>'January 2021'!$AJ38+'February 2021'!$AJ38+'March 2021'!$AJ38+'April 2021'!$AJ38+'May 2021'!$AJ38+'June 2021'!$AJ38+'July 2021'!$AJ38+'August 2021'!$AJ38+'September 2021'!$AJ38+'October 2021'!$AJ38+'November 2021'!$AJ38+'December 2021'!$AJ38</f>
        <v>0</v>
      </c>
      <c r="J32" s="329">
        <f>IFERROR(I32/'Basic info &amp; Projects'!$C$13,)</f>
        <v>0</v>
      </c>
      <c r="K32" s="289">
        <f>IFERROR(I32/('Basic info &amp; Projects'!$C$9/12),)</f>
        <v>0</v>
      </c>
      <c r="L32" s="272">
        <f>'January 2021'!$AJ50+'February 2021'!$AJ50+'March 2021'!$AJ50+'April 2021'!$AJ50+'May 2021'!$AJ50+'June 2021'!$AJ50+'July 2021'!$AJ50+'August 2021'!$AJ50+'September 2021'!$AJ50+'October 2021'!$AJ50+'November 2021'!$AJ50+'December 2021'!$AJ50</f>
        <v>0</v>
      </c>
      <c r="M32" s="329">
        <f>IFERROR(L32/'Basic info &amp; Projects'!$C$13,)</f>
        <v>0</v>
      </c>
      <c r="N32" s="289">
        <f>IFERROR(L32/('Basic info &amp; Projects'!$C$9/12),)</f>
        <v>0</v>
      </c>
      <c r="O32" s="272">
        <f>'January 2021'!$AJ62+'February 2021'!$AJ62+'March 2021'!$AJ62+'April 2021'!$AJ62+'May 2021'!$AJ62+'June 2021'!$AJ62+'July 2021'!$AJ62+'August 2021'!$AJ62+'September 2021'!$AJ62+'October 2021'!$AJ62+'November 2021'!$AJ62+'December 2021'!$AJ62</f>
        <v>0</v>
      </c>
      <c r="P32" s="329">
        <f>IFERROR(O32/'Basic info &amp; Projects'!$C$13,)</f>
        <v>0</v>
      </c>
      <c r="Q32" s="289">
        <f>IFERROR(O32/('Basic info &amp; Projects'!$C$9/12),)</f>
        <v>0</v>
      </c>
      <c r="R32" s="272">
        <f>'January 2021'!$AJ74+'February 2021'!$AJ74+'March 2021'!$AJ74+'April 2021'!$AJ74+'May 2021'!$AJ74+'June 2021'!$AJ74+'July 2021'!$AJ74+'August 2021'!$AJ74+'September 2021'!$AJ74+'October 2021'!$AJ74+'November 2021'!$AJ74+'December 2021'!$AJ74</f>
        <v>0</v>
      </c>
      <c r="S32" s="329">
        <f>IFERROR(R32/'Basic info &amp; Projects'!$C$13,)</f>
        <v>0</v>
      </c>
      <c r="T32" s="289">
        <f>IFERROR(R32/('Basic info &amp; Projects'!$C$9/12),)</f>
        <v>0</v>
      </c>
      <c r="U32" s="272">
        <f>'January 2021'!$AJ86+'February 2021'!$AJ86+'March 2021'!$AJ86+'April 2021'!$AJ86+'May 2021'!$AJ86+'June 2021'!$AJ86+'July 2021'!$AJ86+'August 2021'!$AJ86+'September 2021'!$AJ86+'October 2021'!$AJ86+'November 2021'!$AJ86+'December 2021'!$AJ86</f>
        <v>0</v>
      </c>
      <c r="V32" s="329">
        <f>IFERROR(U32/'Basic info &amp; Projects'!$C$13,)</f>
        <v>0</v>
      </c>
      <c r="W32" s="289">
        <f>IFERROR(U32/('Basic info &amp; Projects'!$C$9/12),)</f>
        <v>0</v>
      </c>
      <c r="X32" s="272">
        <f>'January 2021'!$AJ98+'February 2021'!$AJ98+'March 2021'!$AJ98+'April 2021'!$AJ98+'May 2021'!$AJ98+'June 2021'!$AJ98+'July 2021'!$AJ98+'August 2021'!$AJ98+'September 2021'!$AJ98+'October 2021'!$AJ98+'November 2021'!$AJ98+'December 2021'!$AJ98</f>
        <v>0</v>
      </c>
      <c r="Y32" s="329">
        <f>IFERROR(X32/'Basic info &amp; Projects'!$C$13,)</f>
        <v>0</v>
      </c>
      <c r="Z32" s="289">
        <f>IFERROR(X32/('Basic info &amp; Projects'!$C$9/12),)</f>
        <v>0</v>
      </c>
      <c r="AA32" s="272">
        <f>'January 2021'!$AJ110+'February 2021'!$AJ110+'March 2021'!$AJ110+'April 2021'!$AJ110+'May 2021'!$AJ110+'June 2021'!$AJ110+'July 2021'!$AJ110+'August 2021'!$AJ110+'September 2021'!$AJ110+'October 2021'!$AJ110+'November 2021'!$AJ110+'December 2021'!$AJ110</f>
        <v>0</v>
      </c>
      <c r="AB32" s="329">
        <f>IFERROR(AA32/'Basic info &amp; Projects'!$C$13,)</f>
        <v>0</v>
      </c>
      <c r="AC32" s="289">
        <f>IFERROR(AA32/('Basic info &amp; Projects'!$C$9/12),)</f>
        <v>0</v>
      </c>
      <c r="AD32" s="272">
        <f>'January 2021'!$AJ122+'February 2021'!$AJ122+'March 2021'!$AJ122+'April 2021'!$AJ122+'May 2021'!$AJ122+'June 2021'!$AJ122+'July 2021'!$AJ122+'August 2021'!$AJ122+'September 2021'!$AJ122+'October 2021'!$AJ122+'November 2021'!$AJ122+'December 2021'!$AJ122</f>
        <v>0</v>
      </c>
      <c r="AE32" s="329">
        <f>IFERROR(AD32/'Basic info &amp; Projects'!$C$13,)</f>
        <v>0</v>
      </c>
      <c r="AF32" s="289">
        <f>IFERROR(AD32/('Basic info &amp; Projects'!$C$9/12),)</f>
        <v>0</v>
      </c>
      <c r="AG32" s="363">
        <f t="shared" si="5"/>
        <v>0</v>
      </c>
      <c r="AH32" s="358">
        <f t="shared" si="6"/>
        <v>0</v>
      </c>
      <c r="AI32" s="303">
        <f t="shared" si="7"/>
        <v>0</v>
      </c>
    </row>
    <row r="33" spans="2:35" x14ac:dyDescent="0.2">
      <c r="B33" s="25" t="s">
        <v>7</v>
      </c>
      <c r="C33" s="275">
        <f>'January 2021'!$AJ15+'February 2021'!$AJ15+'March 2021'!$AJ15+'April 2021'!$AJ15+'May 2021'!$AJ15+'June 2021'!$AJ15+'July 2021'!$AJ15+'August 2021'!$AJ15+'September 2021'!$AJ15+'October 2021'!$AJ15+'November 2021'!$AJ15+'December 2021'!$AJ15</f>
        <v>0</v>
      </c>
      <c r="D33" s="289">
        <f>IFERROR(C33/'Basic info &amp; Projects'!$C$13,)</f>
        <v>0</v>
      </c>
      <c r="E33" s="289">
        <f>IFERROR(C33/('Basic info &amp; Projects'!$C$9/12),)</f>
        <v>0</v>
      </c>
      <c r="F33" s="272">
        <f>'January 2021'!$AJ27+'February 2021'!$AJ27+'March 2021'!$AJ27+'April 2021'!$AJ27+'May 2021'!$AJ27+'June 2021'!$AJ27+'July 2021'!$AJ27+'August 2021'!$AJ27+'September 2021'!$AJ27+'October 2021'!$AJ27+'November 2021'!$AJ27+'December 2021'!$AJ27</f>
        <v>0</v>
      </c>
      <c r="G33" s="329">
        <f>IFERROR(F33/'Basic info &amp; Projects'!$C$13,)</f>
        <v>0</v>
      </c>
      <c r="H33" s="289">
        <f>IFERROR(F33/('Basic info &amp; Projects'!$C$9/12),)</f>
        <v>0</v>
      </c>
      <c r="I33" s="272">
        <f>'January 2021'!$AJ39+'February 2021'!$AJ39+'March 2021'!$AJ39+'April 2021'!$AJ39+'May 2021'!$AJ39+'June 2021'!$AJ39+'July 2021'!$AJ39+'August 2021'!$AJ39+'September 2021'!$AJ39+'October 2021'!$AJ39+'November 2021'!$AJ39+'December 2021'!$AJ39</f>
        <v>0</v>
      </c>
      <c r="J33" s="329">
        <f>IFERROR(I33/'Basic info &amp; Projects'!$C$13,)</f>
        <v>0</v>
      </c>
      <c r="K33" s="289">
        <f>IFERROR(I33/('Basic info &amp; Projects'!$C$9/12),)</f>
        <v>0</v>
      </c>
      <c r="L33" s="272">
        <f>'January 2021'!$AJ51+'February 2021'!$AJ51+'March 2021'!$AJ51+'April 2021'!$AJ51+'May 2021'!$AJ51+'June 2021'!$AJ51+'July 2021'!$AJ51+'August 2021'!$AJ51+'September 2021'!$AJ51+'October 2021'!$AJ51+'November 2021'!$AJ51+'December 2021'!$AJ51</f>
        <v>0</v>
      </c>
      <c r="M33" s="329">
        <f>IFERROR(L33/'Basic info &amp; Projects'!$C$13,)</f>
        <v>0</v>
      </c>
      <c r="N33" s="289">
        <f>IFERROR(L33/('Basic info &amp; Projects'!$C$9/12),)</f>
        <v>0</v>
      </c>
      <c r="O33" s="272">
        <f>'January 2021'!$AJ63+'February 2021'!$AJ63+'March 2021'!$AJ63+'April 2021'!$AJ63+'May 2021'!$AJ63+'June 2021'!$AJ63+'July 2021'!$AJ63+'August 2021'!$AJ63+'September 2021'!$AJ63+'October 2021'!$AJ63+'November 2021'!$AJ63+'December 2021'!$AJ63</f>
        <v>0</v>
      </c>
      <c r="P33" s="329">
        <f>IFERROR(O33/'Basic info &amp; Projects'!$C$13,)</f>
        <v>0</v>
      </c>
      <c r="Q33" s="289">
        <f>IFERROR(O33/('Basic info &amp; Projects'!$C$9/12),)</f>
        <v>0</v>
      </c>
      <c r="R33" s="272">
        <f>'January 2021'!$AJ75+'February 2021'!$AJ75+'March 2021'!$AJ75+'April 2021'!$AJ75+'May 2021'!$AJ75+'June 2021'!$AJ75+'July 2021'!$AJ75+'August 2021'!$AJ75+'September 2021'!$AJ75+'October 2021'!$AJ75+'November 2021'!$AJ75+'December 2021'!$AJ75</f>
        <v>0</v>
      </c>
      <c r="S33" s="329">
        <f>IFERROR(R33/'Basic info &amp; Projects'!$C$13,)</f>
        <v>0</v>
      </c>
      <c r="T33" s="289">
        <f>IFERROR(R33/('Basic info &amp; Projects'!$C$9/12),)</f>
        <v>0</v>
      </c>
      <c r="U33" s="272">
        <f>'January 2021'!$AJ87+'February 2021'!$AJ87+'March 2021'!$AJ87+'April 2021'!$AJ87+'May 2021'!$AJ87+'June 2021'!$AJ87+'July 2021'!$AJ87+'August 2021'!$AJ87+'September 2021'!$AJ87+'October 2021'!$AJ87+'November 2021'!$AJ87+'December 2021'!$AJ87</f>
        <v>0</v>
      </c>
      <c r="V33" s="329">
        <f>IFERROR(U33/'Basic info &amp; Projects'!$C$13,)</f>
        <v>0</v>
      </c>
      <c r="W33" s="289">
        <f>IFERROR(U33/('Basic info &amp; Projects'!$C$9/12),)</f>
        <v>0</v>
      </c>
      <c r="X33" s="272">
        <f>'January 2021'!$AJ99+'February 2021'!$AJ99+'March 2021'!$AJ99+'April 2021'!$AJ99+'May 2021'!$AJ99+'June 2021'!$AJ99+'July 2021'!$AJ99+'August 2021'!$AJ99+'September 2021'!$AJ99+'October 2021'!$AJ99+'November 2021'!$AJ99+'December 2021'!$AJ99</f>
        <v>0</v>
      </c>
      <c r="Y33" s="329">
        <f>IFERROR(X33/'Basic info &amp; Projects'!$C$13,)</f>
        <v>0</v>
      </c>
      <c r="Z33" s="289">
        <f>IFERROR(X33/('Basic info &amp; Projects'!$C$9/12),)</f>
        <v>0</v>
      </c>
      <c r="AA33" s="272">
        <f>'January 2021'!$AJ111+'February 2021'!$AJ111+'March 2021'!$AJ111+'April 2021'!$AJ111+'May 2021'!$AJ111+'June 2021'!$AJ111+'July 2021'!$AJ111+'August 2021'!$AJ111+'September 2021'!$AJ111+'October 2021'!$AJ111+'November 2021'!$AJ111+'December 2021'!$AJ111</f>
        <v>0</v>
      </c>
      <c r="AB33" s="329">
        <f>IFERROR(AA33/'Basic info &amp; Projects'!$C$13,)</f>
        <v>0</v>
      </c>
      <c r="AC33" s="289">
        <f>IFERROR(AA33/('Basic info &amp; Projects'!$C$9/12),)</f>
        <v>0</v>
      </c>
      <c r="AD33" s="272">
        <f>'January 2021'!$AJ123+'February 2021'!$AJ123+'March 2021'!$AJ123+'April 2021'!$AJ123+'May 2021'!$AJ123+'June 2021'!$AJ123+'July 2021'!$AJ123+'August 2021'!$AJ123+'September 2021'!$AJ123+'October 2021'!$AJ123+'November 2021'!$AJ123+'December 2021'!$AJ123</f>
        <v>0</v>
      </c>
      <c r="AE33" s="329">
        <f>IFERROR(AD33/'Basic info &amp; Projects'!$C$13,)</f>
        <v>0</v>
      </c>
      <c r="AF33" s="289">
        <f>IFERROR(AD33/('Basic info &amp; Projects'!$C$9/12),)</f>
        <v>0</v>
      </c>
      <c r="AG33" s="363">
        <f t="shared" si="5"/>
        <v>0</v>
      </c>
      <c r="AH33" s="358">
        <f t="shared" si="6"/>
        <v>0</v>
      </c>
      <c r="AI33" s="303">
        <f t="shared" si="7"/>
        <v>0</v>
      </c>
    </row>
    <row r="34" spans="2:35" x14ac:dyDescent="0.2">
      <c r="B34" s="25" t="s">
        <v>9</v>
      </c>
      <c r="C34" s="275">
        <f>'January 2021'!$AJ16+'February 2021'!$AJ16+'March 2021'!$AJ16+'April 2021'!$AJ16+'May 2021'!$AJ16+'June 2021'!$AJ16+'July 2021'!$AJ16+'August 2021'!$AJ16+'September 2021'!$AJ16+'October 2021'!$AJ16+'November 2021'!$AJ16+'December 2021'!$AJ16</f>
        <v>0</v>
      </c>
      <c r="D34" s="289">
        <f>IFERROR(C34/'Basic info &amp; Projects'!$C$13,)</f>
        <v>0</v>
      </c>
      <c r="E34" s="289">
        <f>IFERROR(C34/('Basic info &amp; Projects'!$C$9/12),)</f>
        <v>0</v>
      </c>
      <c r="F34" s="272">
        <f>'January 2021'!$AJ28+'February 2021'!$AJ28+'March 2021'!$AJ28+'April 2021'!$AJ28+'May 2021'!$AJ28+'June 2021'!$AJ28+'July 2021'!$AJ28+'August 2021'!$AJ28+'September 2021'!$AJ28+'October 2021'!$AJ28+'November 2021'!$AJ28+'December 2021'!$AJ28</f>
        <v>0</v>
      </c>
      <c r="G34" s="329">
        <f>IFERROR(F34/'Basic info &amp; Projects'!$C$13,)</f>
        <v>0</v>
      </c>
      <c r="H34" s="289">
        <f>IFERROR(F34/('Basic info &amp; Projects'!$C$9/12),)</f>
        <v>0</v>
      </c>
      <c r="I34" s="272">
        <f>'January 2021'!$AJ40+'February 2021'!$AJ40+'March 2021'!$AJ40+'April 2021'!$AJ40+'May 2021'!$AJ40+'June 2021'!$AJ40+'July 2021'!$AJ40+'August 2021'!$AJ40+'September 2021'!$AJ40+'October 2021'!$AJ40+'November 2021'!$AJ40+'December 2021'!$AJ40</f>
        <v>0</v>
      </c>
      <c r="J34" s="329">
        <f>IFERROR(I34/'Basic info &amp; Projects'!$C$13,)</f>
        <v>0</v>
      </c>
      <c r="K34" s="289">
        <f>IFERROR(I34/('Basic info &amp; Projects'!$C$9/12),)</f>
        <v>0</v>
      </c>
      <c r="L34" s="272">
        <f>'January 2021'!$AJ52+'February 2021'!$AJ52+'March 2021'!$AJ52+'April 2021'!$AJ52+'May 2021'!$AJ52+'June 2021'!$AJ52+'July 2021'!$AJ52+'August 2021'!$AJ52+'September 2021'!$AJ52+'October 2021'!$AJ52+'November 2021'!$AJ52+'December 2021'!$AJ52</f>
        <v>0</v>
      </c>
      <c r="M34" s="329">
        <f>IFERROR(L34/'Basic info &amp; Projects'!$C$13,)</f>
        <v>0</v>
      </c>
      <c r="N34" s="289">
        <f>IFERROR(L34/('Basic info &amp; Projects'!$C$9/12),)</f>
        <v>0</v>
      </c>
      <c r="O34" s="272">
        <f>'January 2021'!$AJ64+'February 2021'!$AJ64+'March 2021'!$AJ64+'April 2021'!$AJ64+'May 2021'!$AJ64+'June 2021'!$AJ64+'July 2021'!$AJ64+'August 2021'!$AJ64+'September 2021'!$AJ64+'October 2021'!$AJ64+'November 2021'!$AJ64+'December 2021'!$AJ64</f>
        <v>0</v>
      </c>
      <c r="P34" s="329">
        <f>IFERROR(O34/'Basic info &amp; Projects'!$C$13,)</f>
        <v>0</v>
      </c>
      <c r="Q34" s="289">
        <f>IFERROR(O34/('Basic info &amp; Projects'!$C$9/12),)</f>
        <v>0</v>
      </c>
      <c r="R34" s="272">
        <f>'January 2021'!$AJ76+'February 2021'!$AJ76+'March 2021'!$AJ76+'April 2021'!$AJ76+'May 2021'!$AJ76+'June 2021'!$AJ76+'July 2021'!$AJ76+'August 2021'!$AJ76+'September 2021'!$AJ76+'October 2021'!$AJ76+'November 2021'!$AJ76+'December 2021'!$AJ76</f>
        <v>0</v>
      </c>
      <c r="S34" s="329">
        <f>IFERROR(R34/'Basic info &amp; Projects'!$C$13,)</f>
        <v>0</v>
      </c>
      <c r="T34" s="289">
        <f>IFERROR(R34/('Basic info &amp; Projects'!$C$9/12),)</f>
        <v>0</v>
      </c>
      <c r="U34" s="272">
        <f>'January 2021'!$AJ88+'February 2021'!$AJ88+'March 2021'!$AJ88+'April 2021'!$AJ88+'May 2021'!$AJ88+'June 2021'!$AJ88+'July 2021'!$AJ88+'August 2021'!$AJ88+'September 2021'!$AJ88+'October 2021'!$AJ88+'November 2021'!$AJ88+'December 2021'!$AJ88</f>
        <v>0</v>
      </c>
      <c r="V34" s="329">
        <f>IFERROR(U34/'Basic info &amp; Projects'!$C$13,)</f>
        <v>0</v>
      </c>
      <c r="W34" s="289">
        <f>IFERROR(U34/('Basic info &amp; Projects'!$C$9/12),)</f>
        <v>0</v>
      </c>
      <c r="X34" s="272">
        <f>'January 2021'!$AJ100+'February 2021'!$AJ100+'March 2021'!$AJ100+'April 2021'!$AJ100+'May 2021'!$AJ100+'June 2021'!$AJ100+'July 2021'!$AJ100+'August 2021'!$AJ100+'September 2021'!$AJ100+'October 2021'!$AJ100+'November 2021'!$AJ100+'December 2021'!$AJ100</f>
        <v>0</v>
      </c>
      <c r="Y34" s="329">
        <f>IFERROR(X34/'Basic info &amp; Projects'!$C$13,)</f>
        <v>0</v>
      </c>
      <c r="Z34" s="289">
        <f>IFERROR(X34/('Basic info &amp; Projects'!$C$9/12),)</f>
        <v>0</v>
      </c>
      <c r="AA34" s="272">
        <f>'January 2021'!$AJ112+'February 2021'!$AJ112+'March 2021'!$AJ112+'April 2021'!$AJ112+'May 2021'!$AJ112+'June 2021'!$AJ112+'July 2021'!$AJ112+'August 2021'!$AJ112+'September 2021'!$AJ112+'October 2021'!$AJ112+'November 2021'!$AJ112+'December 2021'!$AJ112</f>
        <v>0</v>
      </c>
      <c r="AB34" s="329">
        <f>IFERROR(AA34/'Basic info &amp; Projects'!$C$13,)</f>
        <v>0</v>
      </c>
      <c r="AC34" s="289">
        <f>IFERROR(AA34/('Basic info &amp; Projects'!$C$9/12),)</f>
        <v>0</v>
      </c>
      <c r="AD34" s="272">
        <f>'January 2021'!$AJ124+'February 2021'!$AJ124+'March 2021'!$AJ124+'April 2021'!$AJ124+'May 2021'!$AJ124+'June 2021'!$AJ124+'July 2021'!$AJ124+'August 2021'!$AJ124+'September 2021'!$AJ124+'October 2021'!$AJ124+'November 2021'!$AJ124+'December 2021'!$AJ124</f>
        <v>0</v>
      </c>
      <c r="AE34" s="329">
        <f>IFERROR(AD34/'Basic info &amp; Projects'!$C$13,)</f>
        <v>0</v>
      </c>
      <c r="AF34" s="289">
        <f>IFERROR(AD34/('Basic info &amp; Projects'!$C$9/12),)</f>
        <v>0</v>
      </c>
      <c r="AG34" s="363">
        <f t="shared" si="5"/>
        <v>0</v>
      </c>
      <c r="AH34" s="358">
        <f t="shared" si="6"/>
        <v>0</v>
      </c>
      <c r="AI34" s="303">
        <f t="shared" si="7"/>
        <v>0</v>
      </c>
    </row>
    <row r="35" spans="2:35" x14ac:dyDescent="0.2">
      <c r="B35" s="25" t="s">
        <v>42</v>
      </c>
      <c r="C35" s="275">
        <f>'January 2021'!$AJ17+'February 2021'!$AJ17+'March 2021'!$AJ17+'April 2021'!$AJ17+'May 2021'!$AJ17+'June 2021'!$AJ17+'July 2021'!$AJ17+'August 2021'!$AJ17+'September 2021'!$AJ17+'October 2021'!$AJ17+'November 2021'!$AJ17+'December 2021'!$AJ17</f>
        <v>0</v>
      </c>
      <c r="D35" s="289">
        <f>IFERROR(C35/'Basic info &amp; Projects'!$C$13,)</f>
        <v>0</v>
      </c>
      <c r="E35" s="289">
        <f>IFERROR(C35/('Basic info &amp; Projects'!$C$9/12),)</f>
        <v>0</v>
      </c>
      <c r="F35" s="272">
        <f>'January 2021'!$AJ29+'February 2021'!$AJ29+'March 2021'!$AJ29+'April 2021'!$AJ29+'May 2021'!$AJ29+'June 2021'!$AJ29+'July 2021'!$AJ29+'August 2021'!$AJ29+'September 2021'!$AJ29+'October 2021'!$AJ29+'November 2021'!$AJ29+'December 2021'!$AJ29</f>
        <v>0</v>
      </c>
      <c r="G35" s="329">
        <f>IFERROR(F35/'Basic info &amp; Projects'!$C$13,)</f>
        <v>0</v>
      </c>
      <c r="H35" s="289">
        <f>IFERROR(F35/('Basic info &amp; Projects'!$C$9/12),)</f>
        <v>0</v>
      </c>
      <c r="I35" s="272">
        <f>'January 2021'!$AJ41+'February 2021'!$AJ41+'March 2021'!$AJ41+'April 2021'!$AJ41+'May 2021'!$AJ41+'June 2021'!$AJ41+'July 2021'!$AJ41+'August 2021'!$AJ41+'September 2021'!$AJ41+'October 2021'!$AJ41+'November 2021'!$AJ41+'December 2021'!$AJ41</f>
        <v>0</v>
      </c>
      <c r="J35" s="329">
        <f>IFERROR(I35/'Basic info &amp; Projects'!$C$13,)</f>
        <v>0</v>
      </c>
      <c r="K35" s="289">
        <f>IFERROR(I35/('Basic info &amp; Projects'!$C$9/12),)</f>
        <v>0</v>
      </c>
      <c r="L35" s="272">
        <f>'January 2021'!$AJ53+'February 2021'!$AJ53+'March 2021'!$AJ53+'April 2021'!$AJ53+'May 2021'!$AJ53+'June 2021'!$AJ53+'July 2021'!$AJ53+'August 2021'!$AJ53+'September 2021'!$AJ53+'October 2021'!$AJ53+'November 2021'!$AJ53+'December 2021'!$AJ53</f>
        <v>0</v>
      </c>
      <c r="M35" s="329">
        <f>IFERROR(L35/'Basic info &amp; Projects'!$C$13,)</f>
        <v>0</v>
      </c>
      <c r="N35" s="289">
        <f>IFERROR(L35/('Basic info &amp; Projects'!$C$9/12),)</f>
        <v>0</v>
      </c>
      <c r="O35" s="272">
        <f>'January 2021'!$AJ65+'February 2021'!$AJ65+'March 2021'!$AJ65+'April 2021'!$AJ65+'May 2021'!$AJ65+'June 2021'!$AJ65+'July 2021'!$AJ65+'August 2021'!$AJ65+'September 2021'!$AJ65+'October 2021'!$AJ65+'November 2021'!$AJ65+'December 2021'!$AJ65</f>
        <v>0</v>
      </c>
      <c r="P35" s="329">
        <f>IFERROR(O35/'Basic info &amp; Projects'!$C$13,)</f>
        <v>0</v>
      </c>
      <c r="Q35" s="289">
        <f>IFERROR(O35/('Basic info &amp; Projects'!$C$9/12),)</f>
        <v>0</v>
      </c>
      <c r="R35" s="272">
        <f>'January 2021'!$AJ77+'February 2021'!$AJ77+'March 2021'!$AJ77+'April 2021'!$AJ77+'May 2021'!$AJ77+'June 2021'!$AJ77+'July 2021'!$AJ77+'August 2021'!$AJ77+'September 2021'!$AJ77+'October 2021'!$AJ77+'November 2021'!$AJ77+'December 2021'!$AJ77</f>
        <v>0</v>
      </c>
      <c r="S35" s="329">
        <f>IFERROR(R35/'Basic info &amp; Projects'!$C$13,)</f>
        <v>0</v>
      </c>
      <c r="T35" s="289">
        <f>IFERROR(R35/('Basic info &amp; Projects'!$C$9/12),)</f>
        <v>0</v>
      </c>
      <c r="U35" s="272">
        <f>'January 2021'!$AJ89+'February 2021'!$AJ89+'March 2021'!$AJ89+'April 2021'!$AJ89+'May 2021'!$AJ89+'June 2021'!$AJ89+'July 2021'!$AJ89+'August 2021'!$AJ89+'September 2021'!$AJ89+'October 2021'!$AJ89+'November 2021'!$AJ89+'December 2021'!$AJ89</f>
        <v>0</v>
      </c>
      <c r="V35" s="329">
        <f>IFERROR(U35/'Basic info &amp; Projects'!$C$13,)</f>
        <v>0</v>
      </c>
      <c r="W35" s="289">
        <f>IFERROR(U35/('Basic info &amp; Projects'!$C$9/12),)</f>
        <v>0</v>
      </c>
      <c r="X35" s="272">
        <f>'January 2021'!$AJ101+'February 2021'!$AJ101+'March 2021'!$AJ101+'April 2021'!$AJ101+'May 2021'!$AJ101+'June 2021'!$AJ101+'July 2021'!$AJ101+'August 2021'!$AJ101+'September 2021'!$AJ101+'October 2021'!$AJ101+'November 2021'!$AJ101+'December 2021'!$AJ101</f>
        <v>0</v>
      </c>
      <c r="Y35" s="329">
        <f>IFERROR(X35/'Basic info &amp; Projects'!$C$13,)</f>
        <v>0</v>
      </c>
      <c r="Z35" s="289">
        <f>IFERROR(X35/('Basic info &amp; Projects'!$C$9/12),)</f>
        <v>0</v>
      </c>
      <c r="AA35" s="272">
        <f>'January 2021'!$AJ113+'February 2021'!$AJ113+'March 2021'!$AJ113+'April 2021'!$AJ113+'May 2021'!$AJ113+'June 2021'!$AJ113+'July 2021'!$AJ113+'August 2021'!$AJ113+'September 2021'!$AJ113+'October 2021'!$AJ113+'November 2021'!$AJ113+'December 2021'!$AJ113</f>
        <v>0</v>
      </c>
      <c r="AB35" s="329">
        <f>IFERROR(AA35/'Basic info &amp; Projects'!$C$13,)</f>
        <v>0</v>
      </c>
      <c r="AC35" s="289">
        <f>IFERROR(AA35/('Basic info &amp; Projects'!$C$9/12),)</f>
        <v>0</v>
      </c>
      <c r="AD35" s="272">
        <f>'January 2021'!$AJ125+'February 2021'!$AJ125+'March 2021'!$AJ125+'April 2021'!$AJ125+'May 2021'!$AJ125+'June 2021'!$AJ125+'July 2021'!$AJ125+'August 2021'!$AJ125+'September 2021'!$AJ125+'October 2021'!$AJ125+'November 2021'!$AJ125+'December 2021'!$AJ125</f>
        <v>0</v>
      </c>
      <c r="AE35" s="329">
        <f>IFERROR(AD35/'Basic info &amp; Projects'!$C$13,)</f>
        <v>0</v>
      </c>
      <c r="AF35" s="289">
        <f>IFERROR(AD35/('Basic info &amp; Projects'!$C$9/12),)</f>
        <v>0</v>
      </c>
      <c r="AG35" s="363">
        <f t="shared" si="5"/>
        <v>0</v>
      </c>
      <c r="AH35" s="358">
        <f t="shared" si="6"/>
        <v>0</v>
      </c>
      <c r="AI35" s="303">
        <f t="shared" si="7"/>
        <v>0</v>
      </c>
    </row>
    <row r="36" spans="2:35" x14ac:dyDescent="0.2">
      <c r="B36" s="25" t="s">
        <v>43</v>
      </c>
      <c r="C36" s="275">
        <f>'January 2021'!$AJ18+'February 2021'!$AJ18+'March 2021'!$AJ18+'April 2021'!$AJ18+'May 2021'!$AJ18+'June 2021'!$AJ18+'July 2021'!$AJ18+'August 2021'!$AJ18+'September 2021'!$AJ18+'October 2021'!$AJ18+'November 2021'!$AJ18+'December 2021'!$AJ18</f>
        <v>0</v>
      </c>
      <c r="D36" s="289">
        <f>IFERROR(C36/'Basic info &amp; Projects'!$C$13,)</f>
        <v>0</v>
      </c>
      <c r="E36" s="289">
        <f>IFERROR(C36/('Basic info &amp; Projects'!$C$9/12),)</f>
        <v>0</v>
      </c>
      <c r="F36" s="272">
        <f>'January 2021'!$AJ30+'February 2021'!$AJ30+'March 2021'!$AJ30+'April 2021'!$AJ30+'May 2021'!$AJ30+'June 2021'!$AJ30+'July 2021'!$AJ30+'August 2021'!$AJ30+'September 2021'!$AJ30+'October 2021'!$AJ30+'November 2021'!$AJ30+'December 2021'!$AJ30</f>
        <v>0</v>
      </c>
      <c r="G36" s="329">
        <f>IFERROR(F36/'Basic info &amp; Projects'!$C$13,)</f>
        <v>0</v>
      </c>
      <c r="H36" s="289">
        <f>IFERROR(F36/('Basic info &amp; Projects'!$C$9/12),)</f>
        <v>0</v>
      </c>
      <c r="I36" s="272">
        <f>'January 2021'!$AJ42+'February 2021'!$AJ42+'March 2021'!$AJ42+'April 2021'!$AJ42+'May 2021'!$AJ42+'June 2021'!$AJ42+'July 2021'!$AJ42+'August 2021'!$AJ42+'September 2021'!$AJ42+'October 2021'!$AJ42+'November 2021'!$AJ42+'December 2021'!$AJ42</f>
        <v>0</v>
      </c>
      <c r="J36" s="329">
        <f>IFERROR(I36/'Basic info &amp; Projects'!$C$13,)</f>
        <v>0</v>
      </c>
      <c r="K36" s="289">
        <f>IFERROR(I36/('Basic info &amp; Projects'!$C$9/12),)</f>
        <v>0</v>
      </c>
      <c r="L36" s="272">
        <f>'January 2021'!$AJ54+'February 2021'!$AJ54+'March 2021'!$AJ54+'April 2021'!$AJ54+'May 2021'!$AJ54+'June 2021'!$AJ54+'July 2021'!$AJ54+'August 2021'!$AJ54+'September 2021'!$AJ54+'October 2021'!$AJ54+'November 2021'!$AJ54+'December 2021'!$AJ54</f>
        <v>0</v>
      </c>
      <c r="M36" s="329">
        <f>IFERROR(L36/'Basic info &amp; Projects'!$C$13,)</f>
        <v>0</v>
      </c>
      <c r="N36" s="289">
        <f>IFERROR(L36/('Basic info &amp; Projects'!$C$9/12),)</f>
        <v>0</v>
      </c>
      <c r="O36" s="272">
        <f>'January 2021'!$AJ66+'February 2021'!$AJ66+'March 2021'!$AJ66+'April 2021'!$AJ66+'May 2021'!$AJ66+'June 2021'!$AJ66+'July 2021'!$AJ66+'August 2021'!$AJ66+'September 2021'!$AJ66+'October 2021'!$AJ66+'November 2021'!$AJ66+'December 2021'!$AJ66</f>
        <v>0</v>
      </c>
      <c r="P36" s="329">
        <f>IFERROR(O36/'Basic info &amp; Projects'!$C$13,)</f>
        <v>0</v>
      </c>
      <c r="Q36" s="289">
        <f>IFERROR(O36/('Basic info &amp; Projects'!$C$9/12),)</f>
        <v>0</v>
      </c>
      <c r="R36" s="272">
        <f>'January 2021'!$AJ78+'February 2021'!$AJ78+'March 2021'!$AJ78+'April 2021'!$AJ78+'May 2021'!$AJ78+'June 2021'!$AJ78+'July 2021'!$AJ78+'August 2021'!$AJ78+'September 2021'!$AJ78+'October 2021'!$AJ78+'November 2021'!$AJ78+'December 2021'!$AJ78</f>
        <v>0</v>
      </c>
      <c r="S36" s="329">
        <f>IFERROR(R36/'Basic info &amp; Projects'!$C$13,)</f>
        <v>0</v>
      </c>
      <c r="T36" s="289">
        <f>IFERROR(R36/('Basic info &amp; Projects'!$C$9/12),)</f>
        <v>0</v>
      </c>
      <c r="U36" s="272">
        <f>'January 2021'!$AJ90+'February 2021'!$AJ90+'March 2021'!$AJ90+'April 2021'!$AJ90+'May 2021'!$AJ90+'June 2021'!$AJ90+'July 2021'!$AJ90+'August 2021'!$AJ90+'September 2021'!$AJ90+'October 2021'!$AJ90+'November 2021'!$AJ90+'December 2021'!$AJ90</f>
        <v>0</v>
      </c>
      <c r="V36" s="329">
        <f>IFERROR(U36/'Basic info &amp; Projects'!$C$13,)</f>
        <v>0</v>
      </c>
      <c r="W36" s="289">
        <f>IFERROR(U36/('Basic info &amp; Projects'!$C$9/12),)</f>
        <v>0</v>
      </c>
      <c r="X36" s="272">
        <f>'January 2021'!$AJ102+'February 2021'!$AJ102+'March 2021'!$AJ102+'April 2021'!$AJ102+'May 2021'!$AJ102+'June 2021'!$AJ102+'July 2021'!$AJ102+'August 2021'!$AJ102+'September 2021'!$AJ102+'October 2021'!$AJ102+'November 2021'!$AJ102+'December 2021'!$AJ102</f>
        <v>0</v>
      </c>
      <c r="Y36" s="329">
        <f>IFERROR(X36/'Basic info &amp; Projects'!$C$13,)</f>
        <v>0</v>
      </c>
      <c r="Z36" s="289">
        <f>IFERROR(X36/('Basic info &amp; Projects'!$C$9/12),)</f>
        <v>0</v>
      </c>
      <c r="AA36" s="272">
        <f>'January 2021'!$AJ114+'February 2021'!$AJ114+'March 2021'!$AJ114+'April 2021'!$AJ114+'May 2021'!$AJ114+'June 2021'!$AJ114+'July 2021'!$AJ114+'August 2021'!$AJ114+'September 2021'!$AJ114+'October 2021'!$AJ114+'November 2021'!$AJ114+'December 2021'!$AJ114</f>
        <v>0</v>
      </c>
      <c r="AB36" s="329">
        <f>IFERROR(AA36/'Basic info &amp; Projects'!$C$13,)</f>
        <v>0</v>
      </c>
      <c r="AC36" s="289">
        <f>IFERROR(AA36/('Basic info &amp; Projects'!$C$9/12),)</f>
        <v>0</v>
      </c>
      <c r="AD36" s="272">
        <f>'January 2021'!$AJ126+'February 2021'!$AJ126+'March 2021'!$AJ126+'April 2021'!$AJ126+'May 2021'!$AJ126+'June 2021'!$AJ126+'July 2021'!$AJ126+'August 2021'!$AJ126+'September 2021'!$AJ126+'October 2021'!$AJ126+'November 2021'!$AJ126+'December 2021'!$AJ126</f>
        <v>0</v>
      </c>
      <c r="AE36" s="329">
        <f>IFERROR(AD36/'Basic info &amp; Projects'!$C$13,)</f>
        <v>0</v>
      </c>
      <c r="AF36" s="289">
        <f>IFERROR(AD36/('Basic info &amp; Projects'!$C$9/12),)</f>
        <v>0</v>
      </c>
      <c r="AG36" s="363">
        <f t="shared" si="5"/>
        <v>0</v>
      </c>
      <c r="AH36" s="358">
        <f t="shared" si="6"/>
        <v>0</v>
      </c>
      <c r="AI36" s="303">
        <f t="shared" si="7"/>
        <v>0</v>
      </c>
    </row>
    <row r="37" spans="2:35" x14ac:dyDescent="0.2">
      <c r="B37" s="25" t="s">
        <v>44</v>
      </c>
      <c r="C37" s="275">
        <f>'January 2021'!$AJ19+'February 2021'!$AJ19+'March 2021'!$AJ19+'April 2021'!$AJ19+'May 2021'!$AJ19+'June 2021'!$AJ19+'July 2021'!$AJ19+'August 2021'!$AJ19+'September 2021'!$AJ19+'October 2021'!$AJ19+'November 2021'!$AJ19+'December 2021'!$AJ19</f>
        <v>0</v>
      </c>
      <c r="D37" s="289">
        <f>IFERROR(C37/'Basic info &amp; Projects'!$C$13,)</f>
        <v>0</v>
      </c>
      <c r="E37" s="289">
        <f>IFERROR(C37/('Basic info &amp; Projects'!$C$9/12),)</f>
        <v>0</v>
      </c>
      <c r="F37" s="272">
        <f>'January 2021'!$AJ31+'February 2021'!$AJ31+'March 2021'!$AJ31+'April 2021'!$AJ31+'May 2021'!$AJ31+'June 2021'!$AJ31+'July 2021'!$AJ31+'August 2021'!$AJ31+'September 2021'!$AJ31+'October 2021'!$AJ31+'November 2021'!$AJ31+'December 2021'!$AJ31</f>
        <v>0</v>
      </c>
      <c r="G37" s="329">
        <f>IFERROR(F37/'Basic info &amp; Projects'!$C$13,)</f>
        <v>0</v>
      </c>
      <c r="H37" s="289">
        <f>IFERROR(F37/('Basic info &amp; Projects'!$C$9/12),)</f>
        <v>0</v>
      </c>
      <c r="I37" s="272">
        <f>'January 2021'!$AJ43+'February 2021'!$AJ43+'March 2021'!$AJ43+'April 2021'!$AJ43+'May 2021'!$AJ43+'June 2021'!$AJ43+'July 2021'!$AJ43+'August 2021'!$AJ43+'September 2021'!$AJ43+'October 2021'!$AJ43+'November 2021'!$AJ43+'December 2021'!$AJ43</f>
        <v>0</v>
      </c>
      <c r="J37" s="329">
        <f>IFERROR(I37/'Basic info &amp; Projects'!$C$13,)</f>
        <v>0</v>
      </c>
      <c r="K37" s="289">
        <f>IFERROR(I37/('Basic info &amp; Projects'!$C$9/12),)</f>
        <v>0</v>
      </c>
      <c r="L37" s="272">
        <f>'January 2021'!$AJ55+'February 2021'!$AJ55+'March 2021'!$AJ55+'April 2021'!$AJ55+'May 2021'!$AJ55+'June 2021'!$AJ55+'July 2021'!$AJ55+'August 2021'!$AJ55+'September 2021'!$AJ55+'October 2021'!$AJ55+'November 2021'!$AJ55+'December 2021'!$AJ55</f>
        <v>0</v>
      </c>
      <c r="M37" s="329">
        <f>IFERROR(L37/'Basic info &amp; Projects'!$C$13,)</f>
        <v>0</v>
      </c>
      <c r="N37" s="289">
        <f>IFERROR(L37/('Basic info &amp; Projects'!$C$9/12),)</f>
        <v>0</v>
      </c>
      <c r="O37" s="272">
        <f>'January 2021'!$AJ67+'February 2021'!$AJ67+'March 2021'!$AJ67+'April 2021'!$AJ67+'May 2021'!$AJ67+'June 2021'!$AJ67+'July 2021'!$AJ67+'August 2021'!$AJ67+'September 2021'!$AJ67+'October 2021'!$AJ67+'November 2021'!$AJ67+'December 2021'!$AJ67</f>
        <v>0</v>
      </c>
      <c r="P37" s="329">
        <f>IFERROR(O37/'Basic info &amp; Projects'!$C$13,)</f>
        <v>0</v>
      </c>
      <c r="Q37" s="289">
        <f>IFERROR(O37/('Basic info &amp; Projects'!$C$9/12),)</f>
        <v>0</v>
      </c>
      <c r="R37" s="272">
        <f>'January 2021'!$AJ79+'February 2021'!$AJ79+'March 2021'!$AJ79+'April 2021'!$AJ79+'May 2021'!$AJ79+'June 2021'!$AJ79+'July 2021'!$AJ79+'August 2021'!$AJ79+'September 2021'!$AJ79+'October 2021'!$AJ79+'November 2021'!$AJ79+'December 2021'!$AJ79</f>
        <v>0</v>
      </c>
      <c r="S37" s="329">
        <f>IFERROR(R37/'Basic info &amp; Projects'!$C$13,)</f>
        <v>0</v>
      </c>
      <c r="T37" s="289">
        <f>IFERROR(R37/('Basic info &amp; Projects'!$C$9/12),)</f>
        <v>0</v>
      </c>
      <c r="U37" s="272">
        <f>'January 2021'!$AJ91+'February 2021'!$AJ91+'March 2021'!$AJ91+'April 2021'!$AJ91+'May 2021'!$AJ91+'June 2021'!$AJ91+'July 2021'!$AJ91+'August 2021'!$AJ91+'September 2021'!$AJ91+'October 2021'!$AJ91+'November 2021'!$AJ91+'December 2021'!$AJ91</f>
        <v>0</v>
      </c>
      <c r="V37" s="329">
        <f>IFERROR(U37/'Basic info &amp; Projects'!$C$13,)</f>
        <v>0</v>
      </c>
      <c r="W37" s="289">
        <f>IFERROR(U37/('Basic info &amp; Projects'!$C$9/12),)</f>
        <v>0</v>
      </c>
      <c r="X37" s="272">
        <f>'January 2021'!$AJ103+'February 2021'!$AJ103+'March 2021'!$AJ103+'April 2021'!$AJ103+'May 2021'!$AJ103+'June 2021'!$AJ103+'July 2021'!$AJ103+'August 2021'!$AJ103+'September 2021'!$AJ103+'October 2021'!$AJ103+'November 2021'!$AJ103+'December 2021'!$AJ103</f>
        <v>0</v>
      </c>
      <c r="Y37" s="329">
        <f>IFERROR(X37/'Basic info &amp; Projects'!$C$13,)</f>
        <v>0</v>
      </c>
      <c r="Z37" s="289">
        <f>IFERROR(X37/('Basic info &amp; Projects'!$C$9/12),)</f>
        <v>0</v>
      </c>
      <c r="AA37" s="272">
        <f>'January 2021'!$AJ115+'February 2021'!$AJ115+'March 2021'!$AJ115+'April 2021'!$AJ115+'May 2021'!$AJ115+'June 2021'!$AJ115+'July 2021'!$AJ115+'August 2021'!$AJ115+'September 2021'!$AJ115+'October 2021'!$AJ115+'November 2021'!$AJ115+'December 2021'!$AJ115</f>
        <v>0</v>
      </c>
      <c r="AB37" s="329">
        <f>IFERROR(AA37/'Basic info &amp; Projects'!$C$13,)</f>
        <v>0</v>
      </c>
      <c r="AC37" s="289">
        <f>IFERROR(AA37/('Basic info &amp; Projects'!$C$9/12),)</f>
        <v>0</v>
      </c>
      <c r="AD37" s="272">
        <f>'January 2021'!$AJ127+'February 2021'!$AJ127+'March 2021'!$AJ127+'April 2021'!$AJ127+'May 2021'!$AJ127+'June 2021'!$AJ127+'July 2021'!$AJ127+'August 2021'!$AJ127+'September 2021'!$AJ127+'October 2021'!$AJ127+'November 2021'!$AJ127+'December 2021'!$AJ127</f>
        <v>0</v>
      </c>
      <c r="AE37" s="329">
        <f>IFERROR(AD37/'Basic info &amp; Projects'!$C$13,)</f>
        <v>0</v>
      </c>
      <c r="AF37" s="289">
        <f>IFERROR(AD37/('Basic info &amp; Projects'!$C$9/12),)</f>
        <v>0</v>
      </c>
      <c r="AG37" s="363">
        <f t="shared" si="5"/>
        <v>0</v>
      </c>
      <c r="AH37" s="358">
        <f t="shared" si="6"/>
        <v>0</v>
      </c>
      <c r="AI37" s="303">
        <f t="shared" si="7"/>
        <v>0</v>
      </c>
    </row>
    <row r="38" spans="2:35" ht="13.5" thickBot="1" x14ac:dyDescent="0.25">
      <c r="B38" s="26" t="s">
        <v>47</v>
      </c>
      <c r="C38" s="304">
        <f>'January 2021'!$AJ20+'February 2021'!$AJ20+'March 2021'!$AJ20+'April 2021'!$AJ20+'May 2021'!$AJ20+'June 2021'!$AJ20+'July 2021'!$AJ20+'August 2021'!$AJ20+'September 2021'!$AJ20+'October 2021'!$AJ20+'November 2021'!$AJ20+'December 2021'!$AJ20</f>
        <v>0</v>
      </c>
      <c r="D38" s="305">
        <f>IFERROR(C38/'Basic info &amp; Projects'!$C$13,)</f>
        <v>0</v>
      </c>
      <c r="E38" s="305">
        <f>IFERROR(C38/('Basic info &amp; Projects'!$C$9/12),)</f>
        <v>0</v>
      </c>
      <c r="F38" s="277">
        <f>'January 2021'!$AJ32+'February 2021'!$AJ32+'March 2021'!$AJ32+'April 2021'!$AJ32+'May 2021'!$AJ32+'June 2021'!$AJ32+'July 2021'!$AJ32+'August 2021'!$AJ32+'September 2021'!$AJ32+'October 2021'!$AJ32+'November 2021'!$AJ32+'December 2021'!$AJ32</f>
        <v>0</v>
      </c>
      <c r="G38" s="330">
        <f>IFERROR(F38/'Basic info &amp; Projects'!$C$13,)</f>
        <v>0</v>
      </c>
      <c r="H38" s="305">
        <f>IFERROR(F38/('Basic info &amp; Projects'!$C$9/12),)</f>
        <v>0</v>
      </c>
      <c r="I38" s="277">
        <f>'January 2021'!$AJ44+'February 2021'!$AJ44+'March 2021'!$AJ44+'April 2021'!$AJ44+'May 2021'!$AJ44+'June 2021'!$AJ44+'July 2021'!$AJ44+'August 2021'!$AJ44+'September 2021'!$AJ44+'October 2021'!$AJ44+'November 2021'!$AJ44+'December 2021'!$AJ44</f>
        <v>0</v>
      </c>
      <c r="J38" s="330">
        <f>IFERROR(I38/'Basic info &amp; Projects'!$C$13,)</f>
        <v>0</v>
      </c>
      <c r="K38" s="305">
        <f>IFERROR(I38/('Basic info &amp; Projects'!$C$9/12),)</f>
        <v>0</v>
      </c>
      <c r="L38" s="277">
        <f>'January 2021'!$AJ56+'February 2021'!$AJ56+'March 2021'!$AJ56+'April 2021'!$AJ56+'May 2021'!$AJ56+'June 2021'!$AJ56+'July 2021'!$AJ56+'August 2021'!$AJ56+'September 2021'!$AJ56+'October 2021'!$AJ56+'November 2021'!$AJ56+'December 2021'!$AJ56</f>
        <v>0</v>
      </c>
      <c r="M38" s="330">
        <f>IFERROR(L38/'Basic info &amp; Projects'!$C$13,)</f>
        <v>0</v>
      </c>
      <c r="N38" s="305">
        <f>IFERROR(L38/('Basic info &amp; Projects'!$C$9/12),)</f>
        <v>0</v>
      </c>
      <c r="O38" s="277">
        <f>'January 2021'!$AJ68+'February 2021'!$AJ68+'March 2021'!$AJ68+'April 2021'!$AJ68+'May 2021'!$AJ68+'June 2021'!$AJ68+'July 2021'!$AJ68+'August 2021'!$AJ68+'September 2021'!$AJ68+'October 2021'!$AJ68+'November 2021'!$AJ68+'December 2021'!$AJ68</f>
        <v>0</v>
      </c>
      <c r="P38" s="330">
        <f>IFERROR(O38/'Basic info &amp; Projects'!$C$13,)</f>
        <v>0</v>
      </c>
      <c r="Q38" s="305">
        <f>IFERROR(O38/('Basic info &amp; Projects'!$C$9/12),)</f>
        <v>0</v>
      </c>
      <c r="R38" s="277">
        <f>'January 2021'!$AJ80+'February 2021'!$AJ80+'March 2021'!$AJ80+'April 2021'!$AJ80+'May 2021'!$AJ80+'June 2021'!$AJ80+'July 2021'!$AJ80+'August 2021'!$AJ80+'September 2021'!$AJ80+'October 2021'!$AJ80+'November 2021'!$AJ80+'December 2021'!$AJ80</f>
        <v>0</v>
      </c>
      <c r="S38" s="330">
        <f>IFERROR(R38/'Basic info &amp; Projects'!$C$13,)</f>
        <v>0</v>
      </c>
      <c r="T38" s="305">
        <f>IFERROR(R38/('Basic info &amp; Projects'!$C$9/12),)</f>
        <v>0</v>
      </c>
      <c r="U38" s="277">
        <f>'January 2021'!$AJ92+'February 2021'!$AJ92+'March 2021'!$AJ92+'April 2021'!$AJ92+'May 2021'!$AJ92+'June 2021'!$AJ92+'July 2021'!$AJ92+'August 2021'!$AJ92+'September 2021'!$AJ92+'October 2021'!$AJ92+'November 2021'!$AJ92+'December 2021'!$AJ92</f>
        <v>0</v>
      </c>
      <c r="V38" s="330">
        <f>IFERROR(U38/'Basic info &amp; Projects'!$C$13,)</f>
        <v>0</v>
      </c>
      <c r="W38" s="305">
        <f>IFERROR(U38/('Basic info &amp; Projects'!$C$9/12),)</f>
        <v>0</v>
      </c>
      <c r="X38" s="277">
        <f>'January 2021'!$AJ104+'February 2021'!$AJ104+'March 2021'!$AJ104+'April 2021'!$AJ104+'May 2021'!$AJ104+'June 2021'!$AJ104+'July 2021'!$AJ104+'August 2021'!$AJ104+'September 2021'!$AJ104+'October 2021'!$AJ104+'November 2021'!$AJ104+'December 2021'!$AJ104</f>
        <v>0</v>
      </c>
      <c r="Y38" s="330">
        <f>IFERROR(X38/'Basic info &amp; Projects'!$C$13,)</f>
        <v>0</v>
      </c>
      <c r="Z38" s="305">
        <f>IFERROR(X38/('Basic info &amp; Projects'!$C$9/12),)</f>
        <v>0</v>
      </c>
      <c r="AA38" s="277">
        <f>'January 2021'!$AJ116+'February 2021'!$AJ116+'March 2021'!$AJ116+'April 2021'!$AJ116+'May 2021'!$AJ116+'June 2021'!$AJ116+'July 2021'!$AJ116+'August 2021'!$AJ116+'September 2021'!$AJ116+'October 2021'!$AJ116+'November 2021'!$AJ116+'December 2021'!$AJ116</f>
        <v>0</v>
      </c>
      <c r="AB38" s="330">
        <f>IFERROR(AA38/'Basic info &amp; Projects'!$C$13,)</f>
        <v>0</v>
      </c>
      <c r="AC38" s="305">
        <f>IFERROR(AA38/('Basic info &amp; Projects'!$C$9/12),)</f>
        <v>0</v>
      </c>
      <c r="AD38" s="277">
        <f>'January 2021'!$AJ128+'February 2021'!$AJ128+'March 2021'!$AJ128+'April 2021'!$AJ128+'May 2021'!$AJ128+'June 2021'!$AJ128+'July 2021'!$AJ128+'August 2021'!$AJ128+'September 2021'!$AJ128+'October 2021'!$AJ128+'November 2021'!$AJ128+'December 2021'!$AJ128</f>
        <v>0</v>
      </c>
      <c r="AE38" s="330">
        <f>IFERROR(AD38/'Basic info &amp; Projects'!$C$13,)</f>
        <v>0</v>
      </c>
      <c r="AF38" s="305">
        <f>IFERROR(AD38/('Basic info &amp; Projects'!$C$9/12),)</f>
        <v>0</v>
      </c>
      <c r="AG38" s="364">
        <f t="shared" si="5"/>
        <v>0</v>
      </c>
      <c r="AH38" s="359">
        <f t="shared" si="6"/>
        <v>0</v>
      </c>
      <c r="AI38" s="306">
        <f t="shared" si="7"/>
        <v>0</v>
      </c>
    </row>
    <row r="39" spans="2:35" ht="13.5" thickBot="1" x14ac:dyDescent="0.25">
      <c r="B39" s="64" t="s">
        <v>26</v>
      </c>
      <c r="C39" s="291">
        <f t="shared" ref="C39:R39" si="8">SUM(C29:C38)</f>
        <v>0</v>
      </c>
      <c r="D39" s="370">
        <f>SUM(D29:D38)</f>
        <v>0</v>
      </c>
      <c r="E39" s="292">
        <f>SUM(E29:E38)</f>
        <v>0</v>
      </c>
      <c r="F39" s="291">
        <f t="shared" si="8"/>
        <v>0</v>
      </c>
      <c r="G39" s="370">
        <f>SUM(G29:G38)</f>
        <v>0</v>
      </c>
      <c r="H39" s="292">
        <f>SUM(H29:H38)</f>
        <v>0</v>
      </c>
      <c r="I39" s="291">
        <f t="shared" si="8"/>
        <v>0</v>
      </c>
      <c r="J39" s="370">
        <f>SUM(J29:J38)</f>
        <v>0</v>
      </c>
      <c r="K39" s="292">
        <f>SUM(K29:K38)</f>
        <v>0</v>
      </c>
      <c r="L39" s="291">
        <f t="shared" si="8"/>
        <v>0</v>
      </c>
      <c r="M39" s="370">
        <f>SUM(M29:M38)</f>
        <v>0</v>
      </c>
      <c r="N39" s="292">
        <f>SUM(N29:N38)</f>
        <v>0</v>
      </c>
      <c r="O39" s="291">
        <f t="shared" si="8"/>
        <v>0</v>
      </c>
      <c r="P39" s="370">
        <f>SUM(P29:P38)</f>
        <v>0</v>
      </c>
      <c r="Q39" s="292">
        <f>SUM(Q29:Q38)</f>
        <v>0</v>
      </c>
      <c r="R39" s="291">
        <f t="shared" si="8"/>
        <v>0</v>
      </c>
      <c r="S39" s="370">
        <f>SUM(S29:S38)</f>
        <v>0</v>
      </c>
      <c r="T39" s="292">
        <f>SUM(T29:T38)</f>
        <v>0</v>
      </c>
      <c r="U39" s="291">
        <f t="shared" ref="U39" si="9">SUM(U29:U38)</f>
        <v>0</v>
      </c>
      <c r="V39" s="370">
        <f>SUM(V29:V38)</f>
        <v>0</v>
      </c>
      <c r="W39" s="292">
        <f>SUM(W29:W38)</f>
        <v>0</v>
      </c>
      <c r="X39" s="291">
        <f t="shared" ref="X39" si="10">SUM(X29:X38)</f>
        <v>0</v>
      </c>
      <c r="Y39" s="370">
        <f>SUM(Y29:Y38)</f>
        <v>0</v>
      </c>
      <c r="Z39" s="292">
        <f>SUM(Z29:Z38)</f>
        <v>0</v>
      </c>
      <c r="AA39" s="291">
        <f t="shared" ref="AA39" si="11">SUM(AA29:AA38)</f>
        <v>0</v>
      </c>
      <c r="AB39" s="370">
        <f>SUM(AB29:AB38)</f>
        <v>0</v>
      </c>
      <c r="AC39" s="292">
        <f>SUM(AC29:AC38)</f>
        <v>0</v>
      </c>
      <c r="AD39" s="291">
        <f t="shared" ref="AD39" si="12">SUM(AD29:AD38)</f>
        <v>0</v>
      </c>
      <c r="AE39" s="370">
        <f>SUM(AE29:AE38)</f>
        <v>0</v>
      </c>
      <c r="AF39" s="292">
        <f>SUM(AF29:AF38)</f>
        <v>0</v>
      </c>
      <c r="AG39" s="302">
        <f>SUM(AG29:AG38)</f>
        <v>0</v>
      </c>
      <c r="AH39" s="360">
        <f>SUM(AH29:AH38)</f>
        <v>0</v>
      </c>
      <c r="AI39" s="366">
        <f>SUM(AI29:AI38)</f>
        <v>0</v>
      </c>
    </row>
    <row r="40" spans="2:35" ht="13.5" customHeight="1" thickBot="1" x14ac:dyDescent="0.25"/>
    <row r="41" spans="2:35" ht="18.75" thickBot="1" x14ac:dyDescent="0.3">
      <c r="B41" s="54" t="s">
        <v>127</v>
      </c>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6"/>
    </row>
    <row r="42" spans="2:35" ht="35.65" customHeight="1" x14ac:dyDescent="0.25">
      <c r="B42" s="296"/>
      <c r="C42" s="344" t="str">
        <f>CONCATENATE('Basic info &amp; Projects'!$C$16&amp;" GA "&amp;'Basic info &amp; Projects'!$C$18)</f>
        <v xml:space="preserve"> GA </v>
      </c>
      <c r="D42" s="344"/>
      <c r="E42" s="344"/>
      <c r="F42" s="345" t="str">
        <f>CONCATENATE('Basic info &amp; Projects'!$C$21&amp;" GA "&amp;'Basic info &amp; Projects'!$C$23)</f>
        <v xml:space="preserve"> GA </v>
      </c>
      <c r="G42" s="344"/>
      <c r="H42" s="344"/>
      <c r="I42" s="345" t="str">
        <f>CONCATENATE('Basic info &amp; Projects'!$C$26&amp;" GA "&amp;'Basic info &amp; Projects'!$C$28)</f>
        <v xml:space="preserve"> GA </v>
      </c>
      <c r="J42" s="344"/>
      <c r="K42" s="344"/>
      <c r="L42" s="345" t="str">
        <f>CONCATENATE('Basic info &amp; Projects'!$C$31&amp;" GA "&amp;'Basic info &amp; Projects'!$C$33)</f>
        <v xml:space="preserve"> GA </v>
      </c>
      <c r="M42" s="344"/>
      <c r="N42" s="344"/>
      <c r="O42" s="345" t="str">
        <f>CONCATENATE('Basic info &amp; Projects'!$C$36&amp;" GA "&amp;'Basic info &amp; Projects'!$C$38)</f>
        <v xml:space="preserve"> GA </v>
      </c>
      <c r="P42" s="344"/>
      <c r="Q42" s="344"/>
      <c r="R42" s="345" t="str">
        <f>CONCATENATE('Basic info &amp; Projects'!$C$41&amp;" GA "&amp;'Basic info &amp; Projects'!$C$43)</f>
        <v xml:space="preserve"> GA </v>
      </c>
      <c r="S42" s="344"/>
      <c r="T42" s="346"/>
      <c r="U42" s="345" t="str">
        <f>CONCATENATE('Basic info &amp; Projects'!$C$46&amp;" GA "&amp;'Basic info &amp; Projects'!$C$48)</f>
        <v xml:space="preserve"> GA </v>
      </c>
      <c r="V42" s="344"/>
      <c r="W42" s="346"/>
      <c r="X42" s="345" t="str">
        <f>CONCATENATE('Basic info &amp; Projects'!$C$51&amp;" GA "&amp;'Basic info &amp; Projects'!$C$53)</f>
        <v xml:space="preserve"> GA </v>
      </c>
      <c r="Y42" s="344"/>
      <c r="Z42" s="346"/>
      <c r="AA42" s="344" t="str">
        <f>CONCATENATE('Basic info &amp; Projects'!$C$56&amp;" GA "&amp;'Basic info &amp; Projects'!$C$58)</f>
        <v xml:space="preserve"> GA </v>
      </c>
      <c r="AB42" s="344"/>
      <c r="AC42" s="344"/>
      <c r="AD42" s="345" t="str">
        <f>CONCATENATE('Basic info &amp; Projects'!$C$61&amp;" GA "&amp;'Basic info &amp; Projects'!$C$63)</f>
        <v xml:space="preserve"> GA </v>
      </c>
      <c r="AE42" s="344"/>
      <c r="AF42" s="347"/>
      <c r="AG42" s="345" t="s">
        <v>128</v>
      </c>
      <c r="AH42" s="344"/>
      <c r="AI42" s="347"/>
    </row>
    <row r="43" spans="2:35" ht="18" x14ac:dyDescent="0.25">
      <c r="B43" s="102"/>
      <c r="C43" s="138" t="s">
        <v>96</v>
      </c>
      <c r="D43" s="103" t="s">
        <v>142</v>
      </c>
      <c r="E43" s="357" t="s">
        <v>97</v>
      </c>
      <c r="F43" s="138" t="s">
        <v>96</v>
      </c>
      <c r="G43" s="103" t="s">
        <v>142</v>
      </c>
      <c r="H43" s="357" t="s">
        <v>97</v>
      </c>
      <c r="I43" s="138" t="s">
        <v>96</v>
      </c>
      <c r="J43" s="103" t="s">
        <v>142</v>
      </c>
      <c r="K43" s="357" t="s">
        <v>97</v>
      </c>
      <c r="L43" s="138" t="s">
        <v>96</v>
      </c>
      <c r="M43" s="103" t="s">
        <v>142</v>
      </c>
      <c r="N43" s="357" t="s">
        <v>97</v>
      </c>
      <c r="O43" s="138" t="s">
        <v>96</v>
      </c>
      <c r="P43" s="103" t="s">
        <v>142</v>
      </c>
      <c r="Q43" s="357" t="s">
        <v>97</v>
      </c>
      <c r="R43" s="138" t="s">
        <v>96</v>
      </c>
      <c r="S43" s="103" t="s">
        <v>142</v>
      </c>
      <c r="T43" s="357" t="s">
        <v>97</v>
      </c>
      <c r="U43" s="138" t="s">
        <v>96</v>
      </c>
      <c r="V43" s="103" t="s">
        <v>142</v>
      </c>
      <c r="W43" s="357" t="s">
        <v>97</v>
      </c>
      <c r="X43" s="138" t="s">
        <v>96</v>
      </c>
      <c r="Y43" s="103" t="s">
        <v>142</v>
      </c>
      <c r="Z43" s="357" t="s">
        <v>97</v>
      </c>
      <c r="AA43" s="138" t="s">
        <v>96</v>
      </c>
      <c r="AB43" s="103" t="s">
        <v>142</v>
      </c>
      <c r="AC43" s="357" t="s">
        <v>97</v>
      </c>
      <c r="AD43" s="138" t="s">
        <v>96</v>
      </c>
      <c r="AE43" s="103" t="s">
        <v>142</v>
      </c>
      <c r="AF43" s="361" t="s">
        <v>97</v>
      </c>
      <c r="AG43" s="308" t="s">
        <v>96</v>
      </c>
      <c r="AH43" s="369" t="s">
        <v>142</v>
      </c>
      <c r="AI43" s="367" t="s">
        <v>97</v>
      </c>
    </row>
    <row r="44" spans="2:35" x14ac:dyDescent="0.2">
      <c r="B44" s="293" t="s">
        <v>13</v>
      </c>
      <c r="C44" s="270">
        <f>'January 2021'!$AJ21</f>
        <v>0</v>
      </c>
      <c r="D44" s="371">
        <f>IFERROR(C44/'Basic info &amp; Projects'!$C$13,)</f>
        <v>0</v>
      </c>
      <c r="E44" s="286">
        <f>IFERROR(C44/('Basic info &amp; Projects'!$C$9/12),)</f>
        <v>0</v>
      </c>
      <c r="F44" s="287">
        <f>'January 2021'!$AJ$33</f>
        <v>0</v>
      </c>
      <c r="G44" s="328">
        <f>IFERROR(F44/'Basic info &amp; Projects'!$C$13,)</f>
        <v>0</v>
      </c>
      <c r="H44" s="286">
        <f>IFERROR(F44/('Basic info &amp; Projects'!$C$9/12),)</f>
        <v>0</v>
      </c>
      <c r="I44" s="287">
        <f>'January 2021'!$AJ$45</f>
        <v>0</v>
      </c>
      <c r="J44" s="328">
        <f>IFERROR(I44/'Basic info &amp; Projects'!$C$13,)</f>
        <v>0</v>
      </c>
      <c r="K44" s="286">
        <f>IFERROR(I44/('Basic info &amp; Projects'!$C$9/12),)</f>
        <v>0</v>
      </c>
      <c r="L44" s="287">
        <f>'January 2021'!$AJ$57</f>
        <v>0</v>
      </c>
      <c r="M44" s="328">
        <f>IFERROR(L44/'Basic info &amp; Projects'!$C$13,)</f>
        <v>0</v>
      </c>
      <c r="N44" s="286">
        <f>IFERROR(L44/('Basic info &amp; Projects'!$C$9/12),)</f>
        <v>0</v>
      </c>
      <c r="O44" s="287">
        <f>'January 2021'!$AJ$69</f>
        <v>0</v>
      </c>
      <c r="P44" s="328">
        <f>IFERROR(O44/'Basic info &amp; Projects'!$C$13,)</f>
        <v>0</v>
      </c>
      <c r="Q44" s="286">
        <f>IFERROR(O44/('Basic info &amp; Projects'!$C$9/12),)</f>
        <v>0</v>
      </c>
      <c r="R44" s="287">
        <f>'January 2021'!$AJ$81</f>
        <v>0</v>
      </c>
      <c r="S44" s="328">
        <f>IFERROR(R44/'Basic info &amp; Projects'!$C$13,)</f>
        <v>0</v>
      </c>
      <c r="T44" s="307">
        <f>IFERROR(R44/('Basic info &amp; Projects'!$C$9/12),)</f>
        <v>0</v>
      </c>
      <c r="U44" s="287">
        <f>'January 2021'!$AJ$93</f>
        <v>0</v>
      </c>
      <c r="V44" s="328">
        <f>IFERROR(U44/'Basic info &amp; Projects'!$C$13,)</f>
        <v>0</v>
      </c>
      <c r="W44" s="307">
        <f>IFERROR(U44/('Basic info &amp; Projects'!$C$9/12),)</f>
        <v>0</v>
      </c>
      <c r="X44" s="287">
        <f>'January 2021'!$AJ$105</f>
        <v>0</v>
      </c>
      <c r="Y44" s="328">
        <f>IFERROR(X44/'Basic info &amp; Projects'!$C$13,)</f>
        <v>0</v>
      </c>
      <c r="Z44" s="307">
        <f>IFERROR(X44/('Basic info &amp; Projects'!$C$9/12),)</f>
        <v>0</v>
      </c>
      <c r="AA44" s="271">
        <f>'January 2021'!$AJ$117</f>
        <v>0</v>
      </c>
      <c r="AB44" s="328">
        <f>IFERROR(AA44/'Basic info &amp; Projects'!$C$13,)</f>
        <v>0</v>
      </c>
      <c r="AC44" s="286">
        <f>IFERROR(AA44/('Basic info &amp; Projects'!$C$9/12),)</f>
        <v>0</v>
      </c>
      <c r="AD44" s="287">
        <f>'January 2021'!$AJ$129</f>
        <v>0</v>
      </c>
      <c r="AE44" s="328">
        <f>IFERROR(AD44/'Basic info &amp; Projects'!$C$13,)</f>
        <v>0</v>
      </c>
      <c r="AF44" s="288">
        <f>IFERROR(AD44/('Basic info &amp; Projects'!$C$9/12),)</f>
        <v>0</v>
      </c>
      <c r="AG44" s="297">
        <f t="shared" ref="AG44:AG55" si="13">C44+F44+I44+L44+O44+R44+U44+X44+AA44+AD44</f>
        <v>0</v>
      </c>
      <c r="AH44" s="358">
        <f t="shared" ref="AH44:AH55" si="14">D44+G44+J44+M44+P44+S44+V44+Y44+AB44+AE44</f>
        <v>0</v>
      </c>
      <c r="AI44" s="303">
        <f t="shared" ref="AI44:AI55" si="15">E44+H44+K44+N44+Q44+T44+W44+Z44+AC44+AF44</f>
        <v>0</v>
      </c>
    </row>
    <row r="45" spans="2:35" x14ac:dyDescent="0.2">
      <c r="B45" s="293" t="s">
        <v>14</v>
      </c>
      <c r="C45" s="275">
        <f>'February 2021'!$AJ21</f>
        <v>0</v>
      </c>
      <c r="D45" s="286">
        <f>IFERROR(C45/'Basic info &amp; Projects'!$C$13,)</f>
        <v>0</v>
      </c>
      <c r="E45" s="286">
        <f>IFERROR(C45/('Basic info &amp; Projects'!$C$9/12),)</f>
        <v>0</v>
      </c>
      <c r="F45" s="272">
        <f>'February 2021'!$AJ$33</f>
        <v>0</v>
      </c>
      <c r="G45" s="328">
        <f>IFERROR(F45/'Basic info &amp; Projects'!$C$13,)</f>
        <v>0</v>
      </c>
      <c r="H45" s="286">
        <f>IFERROR(F45/('Basic info &amp; Projects'!$C$9/12),)</f>
        <v>0</v>
      </c>
      <c r="I45" s="287">
        <f>'February 2021'!$AJ$45</f>
        <v>0</v>
      </c>
      <c r="J45" s="328">
        <f>IFERROR(I45/'Basic info &amp; Projects'!$C$13,)</f>
        <v>0</v>
      </c>
      <c r="K45" s="286">
        <f>IFERROR(I45/('Basic info &amp; Projects'!$C$9/12),)</f>
        <v>0</v>
      </c>
      <c r="L45" s="272">
        <f>'February 2021'!$AJ$57</f>
        <v>0</v>
      </c>
      <c r="M45" s="328">
        <f>IFERROR(L45/'Basic info &amp; Projects'!$C$13,)</f>
        <v>0</v>
      </c>
      <c r="N45" s="286">
        <f>IFERROR(L45/('Basic info &amp; Projects'!$C$9/12),)</f>
        <v>0</v>
      </c>
      <c r="O45" s="272">
        <f>'February 2021'!$AJ$69</f>
        <v>0</v>
      </c>
      <c r="P45" s="328">
        <f>IFERROR(O45/'Basic info &amp; Projects'!$C$13,)</f>
        <v>0</v>
      </c>
      <c r="Q45" s="286">
        <f>IFERROR(O45/('Basic info &amp; Projects'!$C$9/12),)</f>
        <v>0</v>
      </c>
      <c r="R45" s="272">
        <f>'February 2021'!$AJ$81</f>
        <v>0</v>
      </c>
      <c r="S45" s="328">
        <f>IFERROR(R45/'Basic info &amp; Projects'!$C$13,)</f>
        <v>0</v>
      </c>
      <c r="T45" s="307">
        <f>IFERROR(R45/('Basic info &amp; Projects'!$C$9/12),)</f>
        <v>0</v>
      </c>
      <c r="U45" s="272">
        <f>'February 2021'!$AJ$93</f>
        <v>0</v>
      </c>
      <c r="V45" s="328">
        <f>IFERROR(U45/'Basic info &amp; Projects'!$C$13,)</f>
        <v>0</v>
      </c>
      <c r="W45" s="307">
        <f>IFERROR(U45/('Basic info &amp; Projects'!$C$9/12),)</f>
        <v>0</v>
      </c>
      <c r="X45" s="272">
        <f>'February 2021'!$AJ$105</f>
        <v>0</v>
      </c>
      <c r="Y45" s="328">
        <f>IFERROR(X45/'Basic info &amp; Projects'!$C$13,)</f>
        <v>0</v>
      </c>
      <c r="Z45" s="307">
        <f>IFERROR(X45/('Basic info &amp; Projects'!$C$9/12),)</f>
        <v>0</v>
      </c>
      <c r="AA45" s="276">
        <f>'February 2021'!$AJ$117</f>
        <v>0</v>
      </c>
      <c r="AB45" s="328">
        <f>IFERROR(AA45/'Basic info &amp; Projects'!$C$13,)</f>
        <v>0</v>
      </c>
      <c r="AC45" s="286">
        <f>IFERROR(AA45/('Basic info &amp; Projects'!$C$9/12),)</f>
        <v>0</v>
      </c>
      <c r="AD45" s="272">
        <f>'February 2021'!$AJ$129</f>
        <v>0</v>
      </c>
      <c r="AE45" s="328">
        <f>IFERROR(AD45/'Basic info &amp; Projects'!$C$13,)</f>
        <v>0</v>
      </c>
      <c r="AF45" s="288">
        <f>IFERROR(AD45/('Basic info &amp; Projects'!$C$9/12),)</f>
        <v>0</v>
      </c>
      <c r="AG45" s="297">
        <f t="shared" si="13"/>
        <v>0</v>
      </c>
      <c r="AH45" s="358">
        <f t="shared" si="14"/>
        <v>0</v>
      </c>
      <c r="AI45" s="303">
        <f t="shared" si="15"/>
        <v>0</v>
      </c>
    </row>
    <row r="46" spans="2:35" x14ac:dyDescent="0.2">
      <c r="B46" s="294" t="s">
        <v>18</v>
      </c>
      <c r="C46" s="275">
        <f>'March 2021'!$AJ21</f>
        <v>0</v>
      </c>
      <c r="D46" s="286">
        <f>IFERROR(C46/'Basic info &amp; Projects'!$C$13,)</f>
        <v>0</v>
      </c>
      <c r="E46" s="286">
        <f>IFERROR(C46/('Basic info &amp; Projects'!$C$9/12),)</f>
        <v>0</v>
      </c>
      <c r="F46" s="272">
        <f>'March 2021'!$AJ$33</f>
        <v>0</v>
      </c>
      <c r="G46" s="328">
        <f>IFERROR(F46/'Basic info &amp; Projects'!$C$13,)</f>
        <v>0</v>
      </c>
      <c r="H46" s="286">
        <f>IFERROR(F46/('Basic info &amp; Projects'!$C$9/12),)</f>
        <v>0</v>
      </c>
      <c r="I46" s="287">
        <f>'March 2021'!$AJ$45</f>
        <v>0</v>
      </c>
      <c r="J46" s="328">
        <f>IFERROR(I46/'Basic info &amp; Projects'!$C$13,)</f>
        <v>0</v>
      </c>
      <c r="K46" s="286">
        <f>IFERROR(I46/('Basic info &amp; Projects'!$C$9/12),)</f>
        <v>0</v>
      </c>
      <c r="L46" s="272">
        <f>'March 2021'!$AJ$57</f>
        <v>0</v>
      </c>
      <c r="M46" s="328">
        <f>IFERROR(L46/'Basic info &amp; Projects'!$C$13,)</f>
        <v>0</v>
      </c>
      <c r="N46" s="286">
        <f>IFERROR(L46/('Basic info &amp; Projects'!$C$9/12),)</f>
        <v>0</v>
      </c>
      <c r="O46" s="272">
        <f>'March 2021'!$AJ$69</f>
        <v>0</v>
      </c>
      <c r="P46" s="328">
        <f>IFERROR(O46/'Basic info &amp; Projects'!$C$13,)</f>
        <v>0</v>
      </c>
      <c r="Q46" s="286">
        <f>IFERROR(O46/('Basic info &amp; Projects'!$C$9/12),)</f>
        <v>0</v>
      </c>
      <c r="R46" s="272">
        <f>'March 2021'!$AJ$81</f>
        <v>0</v>
      </c>
      <c r="S46" s="328">
        <f>IFERROR(R46/'Basic info &amp; Projects'!$C$13,)</f>
        <v>0</v>
      </c>
      <c r="T46" s="307">
        <f>IFERROR(R46/('Basic info &amp; Projects'!$C$9/12),)</f>
        <v>0</v>
      </c>
      <c r="U46" s="272">
        <f>'March 2021'!$AJ$93</f>
        <v>0</v>
      </c>
      <c r="V46" s="328">
        <f>IFERROR(U46/'Basic info &amp; Projects'!$C$13,)</f>
        <v>0</v>
      </c>
      <c r="W46" s="307">
        <f>IFERROR(U46/('Basic info &amp; Projects'!$C$9/12),)</f>
        <v>0</v>
      </c>
      <c r="X46" s="272">
        <f>'March 2021'!$AJ$105</f>
        <v>0</v>
      </c>
      <c r="Y46" s="328">
        <f>IFERROR(X46/'Basic info &amp; Projects'!$C$13,)</f>
        <v>0</v>
      </c>
      <c r="Z46" s="307">
        <f>IFERROR(X46/('Basic info &amp; Projects'!$C$9/12),)</f>
        <v>0</v>
      </c>
      <c r="AA46" s="276">
        <f>'March 2021'!$AJ$117</f>
        <v>0</v>
      </c>
      <c r="AB46" s="328">
        <f>IFERROR(AA46/'Basic info &amp; Projects'!$C$13,)</f>
        <v>0</v>
      </c>
      <c r="AC46" s="286">
        <f>IFERROR(AA46/('Basic info &amp; Projects'!$C$9/12),)</f>
        <v>0</v>
      </c>
      <c r="AD46" s="272">
        <f>'March 2021'!$AJ$129</f>
        <v>0</v>
      </c>
      <c r="AE46" s="328">
        <f>IFERROR(AD46/'Basic info &amp; Projects'!$C$13,)</f>
        <v>0</v>
      </c>
      <c r="AF46" s="288">
        <f>IFERROR(AD46/('Basic info &amp; Projects'!$C$9/12),)</f>
        <v>0</v>
      </c>
      <c r="AG46" s="297">
        <f t="shared" si="13"/>
        <v>0</v>
      </c>
      <c r="AH46" s="358">
        <f t="shared" si="14"/>
        <v>0</v>
      </c>
      <c r="AI46" s="303">
        <f t="shared" si="15"/>
        <v>0</v>
      </c>
    </row>
    <row r="47" spans="2:35" x14ac:dyDescent="0.2">
      <c r="B47" s="294" t="s">
        <v>19</v>
      </c>
      <c r="C47" s="275">
        <f>'April 2021'!$AJ21</f>
        <v>0</v>
      </c>
      <c r="D47" s="286">
        <f>IFERROR(C47/'Basic info &amp; Projects'!$C$13,)</f>
        <v>0</v>
      </c>
      <c r="E47" s="286">
        <f>IFERROR(C47/('Basic info &amp; Projects'!$C$9/12),)</f>
        <v>0</v>
      </c>
      <c r="F47" s="272">
        <f>'April 2021'!$AJ$33</f>
        <v>0</v>
      </c>
      <c r="G47" s="328">
        <f>IFERROR(F47/'Basic info &amp; Projects'!$C$13,)</f>
        <v>0</v>
      </c>
      <c r="H47" s="286">
        <f>IFERROR(F47/('Basic info &amp; Projects'!$C$9/12),)</f>
        <v>0</v>
      </c>
      <c r="I47" s="287">
        <f>'April 2021'!$AJ$45</f>
        <v>0</v>
      </c>
      <c r="J47" s="328">
        <f>IFERROR(I47/'Basic info &amp; Projects'!$C$13,)</f>
        <v>0</v>
      </c>
      <c r="K47" s="286">
        <f>IFERROR(I47/('Basic info &amp; Projects'!$C$9/12),)</f>
        <v>0</v>
      </c>
      <c r="L47" s="272">
        <f>'April 2021'!$AJ$57</f>
        <v>0</v>
      </c>
      <c r="M47" s="328">
        <f>IFERROR(L47/'Basic info &amp; Projects'!$C$13,)</f>
        <v>0</v>
      </c>
      <c r="N47" s="286">
        <f>IFERROR(L47/('Basic info &amp; Projects'!$C$9/12),)</f>
        <v>0</v>
      </c>
      <c r="O47" s="272">
        <f>'April 2021'!$AJ$69</f>
        <v>0</v>
      </c>
      <c r="P47" s="328">
        <f>IFERROR(O47/'Basic info &amp; Projects'!$C$13,)</f>
        <v>0</v>
      </c>
      <c r="Q47" s="286">
        <f>IFERROR(O47/('Basic info &amp; Projects'!$C$9/12),)</f>
        <v>0</v>
      </c>
      <c r="R47" s="272">
        <f>'April 2021'!$AJ$81</f>
        <v>0</v>
      </c>
      <c r="S47" s="328">
        <f>IFERROR(R47/'Basic info &amp; Projects'!$C$13,)</f>
        <v>0</v>
      </c>
      <c r="T47" s="307">
        <f>IFERROR(R47/('Basic info &amp; Projects'!$C$9/12),)</f>
        <v>0</v>
      </c>
      <c r="U47" s="272">
        <f>'April 2021'!$AJ$93</f>
        <v>0</v>
      </c>
      <c r="V47" s="328">
        <f>IFERROR(U47/'Basic info &amp; Projects'!$C$13,)</f>
        <v>0</v>
      </c>
      <c r="W47" s="307">
        <f>IFERROR(U47/('Basic info &amp; Projects'!$C$9/12),)</f>
        <v>0</v>
      </c>
      <c r="X47" s="272">
        <f>'April 2021'!$AJ$105</f>
        <v>0</v>
      </c>
      <c r="Y47" s="328">
        <f>IFERROR(X47/'Basic info &amp; Projects'!$C$13,)</f>
        <v>0</v>
      </c>
      <c r="Z47" s="307">
        <f>IFERROR(X47/('Basic info &amp; Projects'!$C$9/12),)</f>
        <v>0</v>
      </c>
      <c r="AA47" s="276">
        <f>'April 2021'!$AJ$117</f>
        <v>0</v>
      </c>
      <c r="AB47" s="328">
        <f>IFERROR(AA47/'Basic info &amp; Projects'!$C$13,)</f>
        <v>0</v>
      </c>
      <c r="AC47" s="286">
        <f>IFERROR(AA47/('Basic info &amp; Projects'!$C$9/12),)</f>
        <v>0</v>
      </c>
      <c r="AD47" s="272">
        <f>'April 2021'!$AJ$129</f>
        <v>0</v>
      </c>
      <c r="AE47" s="328">
        <f>IFERROR(AD47/'Basic info &amp; Projects'!$C$13,)</f>
        <v>0</v>
      </c>
      <c r="AF47" s="288">
        <f>IFERROR(AD47/('Basic info &amp; Projects'!$C$9/12),)</f>
        <v>0</v>
      </c>
      <c r="AG47" s="297">
        <f t="shared" si="13"/>
        <v>0</v>
      </c>
      <c r="AH47" s="358">
        <f t="shared" si="14"/>
        <v>0</v>
      </c>
      <c r="AI47" s="303">
        <f t="shared" si="15"/>
        <v>0</v>
      </c>
    </row>
    <row r="48" spans="2:35" x14ac:dyDescent="0.2">
      <c r="B48" s="294" t="s">
        <v>20</v>
      </c>
      <c r="C48" s="275">
        <f>'May 2021'!$AJ21</f>
        <v>0</v>
      </c>
      <c r="D48" s="286">
        <f>IFERROR(C48/'Basic info &amp; Projects'!$C$13,)</f>
        <v>0</v>
      </c>
      <c r="E48" s="286">
        <f>IFERROR(C48/('Basic info &amp; Projects'!$C$9/12),)</f>
        <v>0</v>
      </c>
      <c r="F48" s="272">
        <f>'May 2021'!$AJ$33</f>
        <v>0</v>
      </c>
      <c r="G48" s="328">
        <f>IFERROR(F48/'Basic info &amp; Projects'!$C$13,)</f>
        <v>0</v>
      </c>
      <c r="H48" s="286">
        <f>IFERROR(F48/('Basic info &amp; Projects'!$C$9/12),)</f>
        <v>0</v>
      </c>
      <c r="I48" s="287">
        <f>'May 2021'!$AJ$45</f>
        <v>0</v>
      </c>
      <c r="J48" s="328">
        <f>IFERROR(I48/'Basic info &amp; Projects'!$C$13,)</f>
        <v>0</v>
      </c>
      <c r="K48" s="286">
        <f>IFERROR(I48/('Basic info &amp; Projects'!$C$9/12),)</f>
        <v>0</v>
      </c>
      <c r="L48" s="272">
        <f>'May 2021'!$AJ$57</f>
        <v>0</v>
      </c>
      <c r="M48" s="328">
        <f>IFERROR(L48/'Basic info &amp; Projects'!$C$13,)</f>
        <v>0</v>
      </c>
      <c r="N48" s="286">
        <f>IFERROR(L48/('Basic info &amp; Projects'!$C$9/12),)</f>
        <v>0</v>
      </c>
      <c r="O48" s="272">
        <f>'May 2021'!$AJ$69</f>
        <v>0</v>
      </c>
      <c r="P48" s="328">
        <f>IFERROR(O48/'Basic info &amp; Projects'!$C$13,)</f>
        <v>0</v>
      </c>
      <c r="Q48" s="286">
        <f>IFERROR(O48/('Basic info &amp; Projects'!$C$9/12),)</f>
        <v>0</v>
      </c>
      <c r="R48" s="272">
        <f>'May 2021'!$AJ$81</f>
        <v>0</v>
      </c>
      <c r="S48" s="328">
        <f>IFERROR(R48/'Basic info &amp; Projects'!$C$13,)</f>
        <v>0</v>
      </c>
      <c r="T48" s="307">
        <f>IFERROR(R48/('Basic info &amp; Projects'!$C$9/12),)</f>
        <v>0</v>
      </c>
      <c r="U48" s="272">
        <f>'May 2021'!$AJ$93</f>
        <v>0</v>
      </c>
      <c r="V48" s="328">
        <f>IFERROR(U48/'Basic info &amp; Projects'!$C$13,)</f>
        <v>0</v>
      </c>
      <c r="W48" s="307">
        <f>IFERROR(U48/('Basic info &amp; Projects'!$C$9/12),)</f>
        <v>0</v>
      </c>
      <c r="X48" s="272">
        <f>'May 2021'!$AJ$105</f>
        <v>0</v>
      </c>
      <c r="Y48" s="328">
        <f>IFERROR(X48/'Basic info &amp; Projects'!$C$13,)</f>
        <v>0</v>
      </c>
      <c r="Z48" s="307">
        <f>IFERROR(X48/('Basic info &amp; Projects'!$C$9/12),)</f>
        <v>0</v>
      </c>
      <c r="AA48" s="276">
        <f>'May 2021'!$AJ$117</f>
        <v>0</v>
      </c>
      <c r="AB48" s="328">
        <f>IFERROR(AA48/'Basic info &amp; Projects'!$C$13,)</f>
        <v>0</v>
      </c>
      <c r="AC48" s="286">
        <f>IFERROR(AA48/('Basic info &amp; Projects'!$C$9/12),)</f>
        <v>0</v>
      </c>
      <c r="AD48" s="272">
        <f>'May 2021'!$AJ$129</f>
        <v>0</v>
      </c>
      <c r="AE48" s="328">
        <f>IFERROR(AD48/'Basic info &amp; Projects'!$C$13,)</f>
        <v>0</v>
      </c>
      <c r="AF48" s="288">
        <f>IFERROR(AD48/('Basic info &amp; Projects'!$C$9/12),)</f>
        <v>0</v>
      </c>
      <c r="AG48" s="297">
        <f t="shared" si="13"/>
        <v>0</v>
      </c>
      <c r="AH48" s="358">
        <f t="shared" si="14"/>
        <v>0</v>
      </c>
      <c r="AI48" s="303">
        <f t="shared" si="15"/>
        <v>0</v>
      </c>
    </row>
    <row r="49" spans="2:35" x14ac:dyDescent="0.2">
      <c r="B49" s="294" t="s">
        <v>21</v>
      </c>
      <c r="C49" s="275">
        <f>'June 2021'!$AJ21</f>
        <v>0</v>
      </c>
      <c r="D49" s="286">
        <f>IFERROR(C49/'Basic info &amp; Projects'!$C$13,)</f>
        <v>0</v>
      </c>
      <c r="E49" s="286">
        <f>IFERROR(C49/('Basic info &amp; Projects'!$C$9/12),)</f>
        <v>0</v>
      </c>
      <c r="F49" s="272">
        <f>'June 2021'!$AJ$33</f>
        <v>0</v>
      </c>
      <c r="G49" s="328">
        <f>IFERROR(F49/'Basic info &amp; Projects'!$C$13,)</f>
        <v>0</v>
      </c>
      <c r="H49" s="286">
        <f>IFERROR(F49/('Basic info &amp; Projects'!$C$9/12),)</f>
        <v>0</v>
      </c>
      <c r="I49" s="287">
        <f>'June 2021'!$AJ$45</f>
        <v>0</v>
      </c>
      <c r="J49" s="328">
        <f>IFERROR(I49/'Basic info &amp; Projects'!$C$13,)</f>
        <v>0</v>
      </c>
      <c r="K49" s="286">
        <f>IFERROR(I49/('Basic info &amp; Projects'!$C$9/12),)</f>
        <v>0</v>
      </c>
      <c r="L49" s="272">
        <f>'June 2021'!$AJ$57</f>
        <v>0</v>
      </c>
      <c r="M49" s="328">
        <f>IFERROR(L49/'Basic info &amp; Projects'!$C$13,)</f>
        <v>0</v>
      </c>
      <c r="N49" s="286">
        <f>IFERROR(L49/('Basic info &amp; Projects'!$C$9/12),)</f>
        <v>0</v>
      </c>
      <c r="O49" s="272">
        <f>'June 2021'!$AJ$69</f>
        <v>0</v>
      </c>
      <c r="P49" s="328">
        <f>IFERROR(O49/'Basic info &amp; Projects'!$C$13,)</f>
        <v>0</v>
      </c>
      <c r="Q49" s="286">
        <f>IFERROR(O49/('Basic info &amp; Projects'!$C$9/12),)</f>
        <v>0</v>
      </c>
      <c r="R49" s="272">
        <f>'June 2021'!$AJ$81</f>
        <v>0</v>
      </c>
      <c r="S49" s="328">
        <f>IFERROR(R49/'Basic info &amp; Projects'!$C$13,)</f>
        <v>0</v>
      </c>
      <c r="T49" s="307">
        <f>IFERROR(R49/('Basic info &amp; Projects'!$C$9/12),)</f>
        <v>0</v>
      </c>
      <c r="U49" s="272">
        <f>'June 2021'!$AJ$93</f>
        <v>0</v>
      </c>
      <c r="V49" s="328">
        <f>IFERROR(U49/'Basic info &amp; Projects'!$C$13,)</f>
        <v>0</v>
      </c>
      <c r="W49" s="307">
        <f>IFERROR(U49/('Basic info &amp; Projects'!$C$9/12),)</f>
        <v>0</v>
      </c>
      <c r="X49" s="272">
        <f>'June 2021'!$AJ$105</f>
        <v>0</v>
      </c>
      <c r="Y49" s="328">
        <f>IFERROR(X49/'Basic info &amp; Projects'!$C$13,)</f>
        <v>0</v>
      </c>
      <c r="Z49" s="307">
        <f>IFERROR(X49/('Basic info &amp; Projects'!$C$9/12),)</f>
        <v>0</v>
      </c>
      <c r="AA49" s="276">
        <f>'June 2021'!$AJ$117</f>
        <v>0</v>
      </c>
      <c r="AB49" s="328">
        <f>IFERROR(AA49/'Basic info &amp; Projects'!$C$13,)</f>
        <v>0</v>
      </c>
      <c r="AC49" s="286">
        <f>IFERROR(AA49/('Basic info &amp; Projects'!$C$9/12),)</f>
        <v>0</v>
      </c>
      <c r="AD49" s="272">
        <f>'June 2021'!$AJ$129</f>
        <v>0</v>
      </c>
      <c r="AE49" s="328">
        <f>IFERROR(AD49/'Basic info &amp; Projects'!$C$13,)</f>
        <v>0</v>
      </c>
      <c r="AF49" s="288">
        <f>IFERROR(AD49/('Basic info &amp; Projects'!$C$9/12),)</f>
        <v>0</v>
      </c>
      <c r="AG49" s="297">
        <f t="shared" si="13"/>
        <v>0</v>
      </c>
      <c r="AH49" s="358">
        <f t="shared" si="14"/>
        <v>0</v>
      </c>
      <c r="AI49" s="303">
        <f t="shared" si="15"/>
        <v>0</v>
      </c>
    </row>
    <row r="50" spans="2:35" x14ac:dyDescent="0.2">
      <c r="B50" s="294" t="s">
        <v>22</v>
      </c>
      <c r="C50" s="275">
        <f>'July 2021'!$AJ21</f>
        <v>0</v>
      </c>
      <c r="D50" s="286">
        <f>IFERROR(C50/'Basic info &amp; Projects'!$C$13,)</f>
        <v>0</v>
      </c>
      <c r="E50" s="286">
        <f>IFERROR(C50/('Basic info &amp; Projects'!$C$9/12),)</f>
        <v>0</v>
      </c>
      <c r="F50" s="272">
        <f>'July 2021'!$AJ$33</f>
        <v>0</v>
      </c>
      <c r="G50" s="328">
        <f>IFERROR(F50/'Basic info &amp; Projects'!$C$13,)</f>
        <v>0</v>
      </c>
      <c r="H50" s="286">
        <f>IFERROR(F50/('Basic info &amp; Projects'!$C$9/12),)</f>
        <v>0</v>
      </c>
      <c r="I50" s="287">
        <f>'July 2021'!$AJ$45</f>
        <v>0</v>
      </c>
      <c r="J50" s="328">
        <f>IFERROR(I50/'Basic info &amp; Projects'!$C$13,)</f>
        <v>0</v>
      </c>
      <c r="K50" s="286">
        <f>IFERROR(I50/('Basic info &amp; Projects'!$C$9/12),)</f>
        <v>0</v>
      </c>
      <c r="L50" s="272">
        <f>'July 2021'!$AJ$57</f>
        <v>0</v>
      </c>
      <c r="M50" s="328">
        <f>IFERROR(L50/'Basic info &amp; Projects'!$C$13,)</f>
        <v>0</v>
      </c>
      <c r="N50" s="286">
        <f>IFERROR(L50/('Basic info &amp; Projects'!$C$9/12),)</f>
        <v>0</v>
      </c>
      <c r="O50" s="272">
        <f>'July 2021'!$AJ$69</f>
        <v>0</v>
      </c>
      <c r="P50" s="328">
        <f>IFERROR(O50/'Basic info &amp; Projects'!$C$13,)</f>
        <v>0</v>
      </c>
      <c r="Q50" s="286">
        <f>IFERROR(O50/('Basic info &amp; Projects'!$C$9/12),)</f>
        <v>0</v>
      </c>
      <c r="R50" s="272">
        <f>'July 2021'!$AJ$81</f>
        <v>0</v>
      </c>
      <c r="S50" s="328">
        <f>IFERROR(R50/'Basic info &amp; Projects'!$C$13,)</f>
        <v>0</v>
      </c>
      <c r="T50" s="307">
        <f>IFERROR(R50/('Basic info &amp; Projects'!$C$9/12),)</f>
        <v>0</v>
      </c>
      <c r="U50" s="272">
        <f>'July 2021'!$AJ$93</f>
        <v>0</v>
      </c>
      <c r="V50" s="328">
        <f>IFERROR(U50/'Basic info &amp; Projects'!$C$13,)</f>
        <v>0</v>
      </c>
      <c r="W50" s="307">
        <f>IFERROR(U50/('Basic info &amp; Projects'!$C$9/12),)</f>
        <v>0</v>
      </c>
      <c r="X50" s="272">
        <f>'July 2021'!$AJ$105</f>
        <v>0</v>
      </c>
      <c r="Y50" s="328">
        <f>IFERROR(X50/'Basic info &amp; Projects'!$C$13,)</f>
        <v>0</v>
      </c>
      <c r="Z50" s="307">
        <f>IFERROR(X50/('Basic info &amp; Projects'!$C$9/12),)</f>
        <v>0</v>
      </c>
      <c r="AA50" s="276">
        <f>'July 2021'!$AJ$117</f>
        <v>0</v>
      </c>
      <c r="AB50" s="328">
        <f>IFERROR(AA50/'Basic info &amp; Projects'!$C$13,)</f>
        <v>0</v>
      </c>
      <c r="AC50" s="286">
        <f>IFERROR(AA50/('Basic info &amp; Projects'!$C$9/12),)</f>
        <v>0</v>
      </c>
      <c r="AD50" s="272">
        <f>'July 2021'!$AJ$129</f>
        <v>0</v>
      </c>
      <c r="AE50" s="328">
        <f>IFERROR(AD50/'Basic info &amp; Projects'!$C$13,)</f>
        <v>0</v>
      </c>
      <c r="AF50" s="288">
        <f>IFERROR(AD50/('Basic info &amp; Projects'!$C$9/12),)</f>
        <v>0</v>
      </c>
      <c r="AG50" s="297">
        <f t="shared" si="13"/>
        <v>0</v>
      </c>
      <c r="AH50" s="358">
        <f t="shared" si="14"/>
        <v>0</v>
      </c>
      <c r="AI50" s="303">
        <f t="shared" si="15"/>
        <v>0</v>
      </c>
    </row>
    <row r="51" spans="2:35" x14ac:dyDescent="0.2">
      <c r="B51" s="294" t="s">
        <v>23</v>
      </c>
      <c r="C51" s="275">
        <f>'August 2021'!$AJ21</f>
        <v>0</v>
      </c>
      <c r="D51" s="286">
        <f>IFERROR(C51/'Basic info &amp; Projects'!$C$13,)</f>
        <v>0</v>
      </c>
      <c r="E51" s="286">
        <f>IFERROR(C51/('Basic info &amp; Projects'!$C$9/12),)</f>
        <v>0</v>
      </c>
      <c r="F51" s="272">
        <f>'August 2021'!$AJ$33</f>
        <v>0</v>
      </c>
      <c r="G51" s="328">
        <f>IFERROR(F51/'Basic info &amp; Projects'!$C$13,)</f>
        <v>0</v>
      </c>
      <c r="H51" s="286">
        <f>IFERROR(F51/('Basic info &amp; Projects'!$C$9/12),)</f>
        <v>0</v>
      </c>
      <c r="I51" s="287">
        <f>'August 2021'!$AJ$45</f>
        <v>0</v>
      </c>
      <c r="J51" s="328">
        <f>IFERROR(I51/'Basic info &amp; Projects'!$C$13,)</f>
        <v>0</v>
      </c>
      <c r="K51" s="286">
        <f>IFERROR(I51/('Basic info &amp; Projects'!$C$9/12),)</f>
        <v>0</v>
      </c>
      <c r="L51" s="272">
        <f>'August 2021'!$AJ$57</f>
        <v>0</v>
      </c>
      <c r="M51" s="328">
        <f>IFERROR(L51/'Basic info &amp; Projects'!$C$13,)</f>
        <v>0</v>
      </c>
      <c r="N51" s="286">
        <f>IFERROR(L51/('Basic info &amp; Projects'!$C$9/12),)</f>
        <v>0</v>
      </c>
      <c r="O51" s="272">
        <f>'August 2021'!$AJ$69</f>
        <v>0</v>
      </c>
      <c r="P51" s="328">
        <f>IFERROR(O51/'Basic info &amp; Projects'!$C$13,)</f>
        <v>0</v>
      </c>
      <c r="Q51" s="286">
        <f>IFERROR(O51/('Basic info &amp; Projects'!$C$9/12),)</f>
        <v>0</v>
      </c>
      <c r="R51" s="272">
        <f>'August 2021'!$AJ$81</f>
        <v>0</v>
      </c>
      <c r="S51" s="328">
        <f>IFERROR(R51/'Basic info &amp; Projects'!$C$13,)</f>
        <v>0</v>
      </c>
      <c r="T51" s="307">
        <f>IFERROR(R51/('Basic info &amp; Projects'!$C$9/12),)</f>
        <v>0</v>
      </c>
      <c r="U51" s="272">
        <f>'August 2021'!$AJ$93</f>
        <v>0</v>
      </c>
      <c r="V51" s="328">
        <f>IFERROR(U51/'Basic info &amp; Projects'!$C$13,)</f>
        <v>0</v>
      </c>
      <c r="W51" s="307">
        <f>IFERROR(U51/('Basic info &amp; Projects'!$C$9/12),)</f>
        <v>0</v>
      </c>
      <c r="X51" s="272">
        <f>'August 2021'!$AJ$105</f>
        <v>0</v>
      </c>
      <c r="Y51" s="328">
        <f>IFERROR(X51/'Basic info &amp; Projects'!$C$13,)</f>
        <v>0</v>
      </c>
      <c r="Z51" s="307">
        <f>IFERROR(X51/('Basic info &amp; Projects'!$C$9/12),)</f>
        <v>0</v>
      </c>
      <c r="AA51" s="276">
        <f>'August 2021'!$AJ$117</f>
        <v>0</v>
      </c>
      <c r="AB51" s="328">
        <f>IFERROR(AA51/'Basic info &amp; Projects'!$C$13,)</f>
        <v>0</v>
      </c>
      <c r="AC51" s="286">
        <f>IFERROR(AA51/('Basic info &amp; Projects'!$C$9/12),)</f>
        <v>0</v>
      </c>
      <c r="AD51" s="272">
        <f>'August 2021'!$AJ$129</f>
        <v>0</v>
      </c>
      <c r="AE51" s="328">
        <f>IFERROR(AD51/'Basic info &amp; Projects'!$C$13,)</f>
        <v>0</v>
      </c>
      <c r="AF51" s="288">
        <f>IFERROR(AD51/('Basic info &amp; Projects'!$C$9/12),)</f>
        <v>0</v>
      </c>
      <c r="AG51" s="297">
        <f t="shared" si="13"/>
        <v>0</v>
      </c>
      <c r="AH51" s="358">
        <f t="shared" si="14"/>
        <v>0</v>
      </c>
      <c r="AI51" s="303">
        <f t="shared" si="15"/>
        <v>0</v>
      </c>
    </row>
    <row r="52" spans="2:35" x14ac:dyDescent="0.2">
      <c r="B52" s="294" t="s">
        <v>24</v>
      </c>
      <c r="C52" s="275">
        <f>'September 2021'!$AJ21</f>
        <v>0</v>
      </c>
      <c r="D52" s="286">
        <f>IFERROR(C52/'Basic info &amp; Projects'!$C$13,)</f>
        <v>0</v>
      </c>
      <c r="E52" s="286">
        <f>IFERROR(C52/('Basic info &amp; Projects'!$C$9/12),)</f>
        <v>0</v>
      </c>
      <c r="F52" s="272">
        <f>'September 2021'!$AJ$33</f>
        <v>0</v>
      </c>
      <c r="G52" s="328">
        <f>IFERROR(F52/'Basic info &amp; Projects'!$C$13,)</f>
        <v>0</v>
      </c>
      <c r="H52" s="286">
        <f>IFERROR(F52/('Basic info &amp; Projects'!$C$9/12),)</f>
        <v>0</v>
      </c>
      <c r="I52" s="287">
        <f>'September 2021'!$AJ$45</f>
        <v>0</v>
      </c>
      <c r="J52" s="328">
        <f>IFERROR(I52/'Basic info &amp; Projects'!$C$13,)</f>
        <v>0</v>
      </c>
      <c r="K52" s="286">
        <f>IFERROR(I52/('Basic info &amp; Projects'!$C$9/12),)</f>
        <v>0</v>
      </c>
      <c r="L52" s="272">
        <f>'September 2021'!$AJ$57</f>
        <v>0</v>
      </c>
      <c r="M52" s="328">
        <f>IFERROR(L52/'Basic info &amp; Projects'!$C$13,)</f>
        <v>0</v>
      </c>
      <c r="N52" s="286">
        <f>IFERROR(L52/('Basic info &amp; Projects'!$C$9/12),)</f>
        <v>0</v>
      </c>
      <c r="O52" s="272">
        <f>'September 2021'!$AJ$69</f>
        <v>0</v>
      </c>
      <c r="P52" s="328">
        <f>IFERROR(O52/'Basic info &amp; Projects'!$C$13,)</f>
        <v>0</v>
      </c>
      <c r="Q52" s="286">
        <f>IFERROR(O52/('Basic info &amp; Projects'!$C$9/12),)</f>
        <v>0</v>
      </c>
      <c r="R52" s="272">
        <f>'September 2021'!$AJ$81</f>
        <v>0</v>
      </c>
      <c r="S52" s="328">
        <f>IFERROR(R52/'Basic info &amp; Projects'!$C$13,)</f>
        <v>0</v>
      </c>
      <c r="T52" s="307">
        <f>IFERROR(R52/('Basic info &amp; Projects'!$C$9/12),)</f>
        <v>0</v>
      </c>
      <c r="U52" s="272">
        <f>'September 2021'!$AJ$93</f>
        <v>0</v>
      </c>
      <c r="V52" s="328">
        <f>IFERROR(U52/'Basic info &amp; Projects'!$C$13,)</f>
        <v>0</v>
      </c>
      <c r="W52" s="307">
        <f>IFERROR(U52/('Basic info &amp; Projects'!$C$9/12),)</f>
        <v>0</v>
      </c>
      <c r="X52" s="272">
        <f>'September 2021'!$AJ$105</f>
        <v>0</v>
      </c>
      <c r="Y52" s="328">
        <f>IFERROR(X52/'Basic info &amp; Projects'!$C$13,)</f>
        <v>0</v>
      </c>
      <c r="Z52" s="307">
        <f>IFERROR(X52/('Basic info &amp; Projects'!$C$9/12),)</f>
        <v>0</v>
      </c>
      <c r="AA52" s="276">
        <f>'September 2021'!$AJ$117</f>
        <v>0</v>
      </c>
      <c r="AB52" s="328">
        <f>IFERROR(AA52/'Basic info &amp; Projects'!$C$13,)</f>
        <v>0</v>
      </c>
      <c r="AC52" s="286">
        <f>IFERROR(AA52/('Basic info &amp; Projects'!$C$9/12),)</f>
        <v>0</v>
      </c>
      <c r="AD52" s="272">
        <f>'September 2021'!$AJ$129</f>
        <v>0</v>
      </c>
      <c r="AE52" s="328">
        <f>IFERROR(AD52/'Basic info &amp; Projects'!$C$13,)</f>
        <v>0</v>
      </c>
      <c r="AF52" s="288">
        <f>IFERROR(AD52/('Basic info &amp; Projects'!$C$9/12),)</f>
        <v>0</v>
      </c>
      <c r="AG52" s="297">
        <f t="shared" si="13"/>
        <v>0</v>
      </c>
      <c r="AH52" s="358">
        <f t="shared" si="14"/>
        <v>0</v>
      </c>
      <c r="AI52" s="303">
        <f t="shared" si="15"/>
        <v>0</v>
      </c>
    </row>
    <row r="53" spans="2:35" x14ac:dyDescent="0.2">
      <c r="B53" s="294" t="s">
        <v>15</v>
      </c>
      <c r="C53" s="275">
        <f>'October 2021'!$AJ21</f>
        <v>0</v>
      </c>
      <c r="D53" s="286">
        <f>IFERROR(C53/'Basic info &amp; Projects'!$C$13,)</f>
        <v>0</v>
      </c>
      <c r="E53" s="286">
        <f>IFERROR(C53/('Basic info &amp; Projects'!$C$9/12),)</f>
        <v>0</v>
      </c>
      <c r="F53" s="272">
        <f>'October 2021'!$AJ$33</f>
        <v>0</v>
      </c>
      <c r="G53" s="328">
        <f>IFERROR(F53/'Basic info &amp; Projects'!$C$13,)</f>
        <v>0</v>
      </c>
      <c r="H53" s="286">
        <f>IFERROR(F53/('Basic info &amp; Projects'!$C$9/12),)</f>
        <v>0</v>
      </c>
      <c r="I53" s="287">
        <f>'October 2021'!$AJ$45</f>
        <v>0</v>
      </c>
      <c r="J53" s="328">
        <f>IFERROR(I53/'Basic info &amp; Projects'!$C$13,)</f>
        <v>0</v>
      </c>
      <c r="K53" s="286">
        <f>IFERROR(I53/('Basic info &amp; Projects'!$C$9/12),)</f>
        <v>0</v>
      </c>
      <c r="L53" s="272">
        <f>'October 2021'!$AJ$57</f>
        <v>0</v>
      </c>
      <c r="M53" s="328">
        <f>IFERROR(L53/'Basic info &amp; Projects'!$C$13,)</f>
        <v>0</v>
      </c>
      <c r="N53" s="286">
        <f>IFERROR(L53/('Basic info &amp; Projects'!$C$9/12),)</f>
        <v>0</v>
      </c>
      <c r="O53" s="272">
        <f>'October 2021'!$AJ$69</f>
        <v>0</v>
      </c>
      <c r="P53" s="328">
        <f>IFERROR(O53/'Basic info &amp; Projects'!$C$13,)</f>
        <v>0</v>
      </c>
      <c r="Q53" s="286">
        <f>IFERROR(O53/('Basic info &amp; Projects'!$C$9/12),)</f>
        <v>0</v>
      </c>
      <c r="R53" s="272">
        <f>'October 2021'!$AJ$81</f>
        <v>0</v>
      </c>
      <c r="S53" s="328">
        <f>IFERROR(R53/'Basic info &amp; Projects'!$C$13,)</f>
        <v>0</v>
      </c>
      <c r="T53" s="307">
        <f>IFERROR(R53/('Basic info &amp; Projects'!$C$9/12),)</f>
        <v>0</v>
      </c>
      <c r="U53" s="272">
        <f>'October 2021'!$AJ$93</f>
        <v>0</v>
      </c>
      <c r="V53" s="328">
        <f>IFERROR(U53/'Basic info &amp; Projects'!$C$13,)</f>
        <v>0</v>
      </c>
      <c r="W53" s="307">
        <f>IFERROR(U53/('Basic info &amp; Projects'!$C$9/12),)</f>
        <v>0</v>
      </c>
      <c r="X53" s="272">
        <f>'October 2021'!$AJ$105</f>
        <v>0</v>
      </c>
      <c r="Y53" s="328">
        <f>IFERROR(X53/'Basic info &amp; Projects'!$C$13,)</f>
        <v>0</v>
      </c>
      <c r="Z53" s="307">
        <f>IFERROR(X53/('Basic info &amp; Projects'!$C$9/12),)</f>
        <v>0</v>
      </c>
      <c r="AA53" s="276">
        <f>'October 2021'!$AJ$117</f>
        <v>0</v>
      </c>
      <c r="AB53" s="328">
        <f>IFERROR(AA53/'Basic info &amp; Projects'!$C$13,)</f>
        <v>0</v>
      </c>
      <c r="AC53" s="286">
        <f>IFERROR(AA53/('Basic info &amp; Projects'!$C$9/12),)</f>
        <v>0</v>
      </c>
      <c r="AD53" s="272">
        <f>'October 2021'!$AJ$129</f>
        <v>0</v>
      </c>
      <c r="AE53" s="328">
        <f>IFERROR(AD53/'Basic info &amp; Projects'!$C$13,)</f>
        <v>0</v>
      </c>
      <c r="AF53" s="288">
        <f>IFERROR(AD53/('Basic info &amp; Projects'!$C$9/12),)</f>
        <v>0</v>
      </c>
      <c r="AG53" s="297">
        <f t="shared" si="13"/>
        <v>0</v>
      </c>
      <c r="AH53" s="358">
        <f t="shared" si="14"/>
        <v>0</v>
      </c>
      <c r="AI53" s="303">
        <f t="shared" si="15"/>
        <v>0</v>
      </c>
    </row>
    <row r="54" spans="2:35" x14ac:dyDescent="0.2">
      <c r="B54" s="294" t="s">
        <v>16</v>
      </c>
      <c r="C54" s="275">
        <f>'November 2021'!$AJ21</f>
        <v>0</v>
      </c>
      <c r="D54" s="286">
        <f>IFERROR(C54/'Basic info &amp; Projects'!$C$13,)</f>
        <v>0</v>
      </c>
      <c r="E54" s="286">
        <f>IFERROR(C54/('Basic info &amp; Projects'!$C$9/12),)</f>
        <v>0</v>
      </c>
      <c r="F54" s="272">
        <f>'November 2021'!$AJ$33</f>
        <v>0</v>
      </c>
      <c r="G54" s="328">
        <f>IFERROR(F54/'Basic info &amp; Projects'!$C$13,)</f>
        <v>0</v>
      </c>
      <c r="H54" s="286">
        <f>IFERROR(F54/('Basic info &amp; Projects'!$C$9/12),)</f>
        <v>0</v>
      </c>
      <c r="I54" s="287">
        <f>'November 2021'!$AJ$45</f>
        <v>0</v>
      </c>
      <c r="J54" s="328">
        <f>IFERROR(I54/'Basic info &amp; Projects'!$C$13,)</f>
        <v>0</v>
      </c>
      <c r="K54" s="286">
        <f>IFERROR(I54/('Basic info &amp; Projects'!$C$9/12),)</f>
        <v>0</v>
      </c>
      <c r="L54" s="272">
        <f>'November 2021'!$AJ$57</f>
        <v>0</v>
      </c>
      <c r="M54" s="328">
        <f>IFERROR(L54/'Basic info &amp; Projects'!$C$13,)</f>
        <v>0</v>
      </c>
      <c r="N54" s="286">
        <f>IFERROR(L54/('Basic info &amp; Projects'!$C$9/12),)</f>
        <v>0</v>
      </c>
      <c r="O54" s="272">
        <f>'November 2021'!$AJ$69</f>
        <v>0</v>
      </c>
      <c r="P54" s="328">
        <f>IFERROR(O54/'Basic info &amp; Projects'!$C$13,)</f>
        <v>0</v>
      </c>
      <c r="Q54" s="286">
        <f>IFERROR(O54/('Basic info &amp; Projects'!$C$9/12),)</f>
        <v>0</v>
      </c>
      <c r="R54" s="272">
        <f>'November 2021'!$AJ$81</f>
        <v>0</v>
      </c>
      <c r="S54" s="328">
        <f>IFERROR(R54/'Basic info &amp; Projects'!$C$13,)</f>
        <v>0</v>
      </c>
      <c r="T54" s="307">
        <f>IFERROR(R54/('Basic info &amp; Projects'!$C$9/12),)</f>
        <v>0</v>
      </c>
      <c r="U54" s="272">
        <f>'November 2021'!$AJ$93</f>
        <v>0</v>
      </c>
      <c r="V54" s="328">
        <f>IFERROR(U54/'Basic info &amp; Projects'!$C$13,)</f>
        <v>0</v>
      </c>
      <c r="W54" s="307">
        <f>IFERROR(U54/('Basic info &amp; Projects'!$C$9/12),)</f>
        <v>0</v>
      </c>
      <c r="X54" s="272">
        <f>'November 2021'!$AJ$105</f>
        <v>0</v>
      </c>
      <c r="Y54" s="328">
        <f>IFERROR(X54/'Basic info &amp; Projects'!$C$13,)</f>
        <v>0</v>
      </c>
      <c r="Z54" s="307">
        <f>IFERROR(X54/('Basic info &amp; Projects'!$C$9/12),)</f>
        <v>0</v>
      </c>
      <c r="AA54" s="276">
        <f>'November 2021'!$AJ$117</f>
        <v>0</v>
      </c>
      <c r="AB54" s="328">
        <f>IFERROR(AA54/'Basic info &amp; Projects'!$C$13,)</f>
        <v>0</v>
      </c>
      <c r="AC54" s="286">
        <f>IFERROR(AA54/('Basic info &amp; Projects'!$C$9/12),)</f>
        <v>0</v>
      </c>
      <c r="AD54" s="272">
        <f>'November 2021'!$AJ$129</f>
        <v>0</v>
      </c>
      <c r="AE54" s="328">
        <f>IFERROR(AD54/'Basic info &amp; Projects'!$C$13,)</f>
        <v>0</v>
      </c>
      <c r="AF54" s="288">
        <f>IFERROR(AD54/('Basic info &amp; Projects'!$C$9/12),)</f>
        <v>0</v>
      </c>
      <c r="AG54" s="297">
        <f t="shared" si="13"/>
        <v>0</v>
      </c>
      <c r="AH54" s="358">
        <f t="shared" si="14"/>
        <v>0</v>
      </c>
      <c r="AI54" s="303">
        <f t="shared" si="15"/>
        <v>0</v>
      </c>
    </row>
    <row r="55" spans="2:35" ht="13.5" thickBot="1" x14ac:dyDescent="0.25">
      <c r="B55" s="295" t="s">
        <v>25</v>
      </c>
      <c r="C55" s="281">
        <f>'December 2021'!$AJ21</f>
        <v>0</v>
      </c>
      <c r="D55" s="348">
        <f>IFERROR(C55/'Basic info &amp; Projects'!$C$13,)</f>
        <v>0</v>
      </c>
      <c r="E55" s="286">
        <f>IFERROR(C55/('Basic info &amp; Projects'!$C$9/12),)</f>
        <v>0</v>
      </c>
      <c r="F55" s="290">
        <f>'December 2021'!$AJ$33</f>
        <v>0</v>
      </c>
      <c r="G55" s="331">
        <f>IFERROR(F55/'Basic info &amp; Projects'!$C$13,)</f>
        <v>0</v>
      </c>
      <c r="H55" s="286">
        <f>IFERROR(F55/('Basic info &amp; Projects'!$C$9/12),)</f>
        <v>0</v>
      </c>
      <c r="I55" s="287">
        <f>'December 2021'!$AJ$45</f>
        <v>0</v>
      </c>
      <c r="J55" s="328">
        <f>IFERROR(I55/'Basic info &amp; Projects'!$C$13,)</f>
        <v>0</v>
      </c>
      <c r="K55" s="286">
        <f>IFERROR(I55/('Basic info &amp; Projects'!$C$9/12),)</f>
        <v>0</v>
      </c>
      <c r="L55" s="290">
        <f>'December 2021'!$AJ$57</f>
        <v>0</v>
      </c>
      <c r="M55" s="331">
        <f>IFERROR(L55/'Basic info &amp; Projects'!$C$13,)</f>
        <v>0</v>
      </c>
      <c r="N55" s="286">
        <f>IFERROR(L55/('Basic info &amp; Projects'!$C$9/12),)</f>
        <v>0</v>
      </c>
      <c r="O55" s="290">
        <f>'December 2021'!$AJ$69</f>
        <v>0</v>
      </c>
      <c r="P55" s="331">
        <f>IFERROR(O55/'Basic info &amp; Projects'!$C$13,)</f>
        <v>0</v>
      </c>
      <c r="Q55" s="286">
        <f>IFERROR(O55/('Basic info &amp; Projects'!$C$9/12),)</f>
        <v>0</v>
      </c>
      <c r="R55" s="290">
        <f>'December 2021'!$AJ$81</f>
        <v>0</v>
      </c>
      <c r="S55" s="331">
        <f>IFERROR(R55/'Basic info &amp; Projects'!$C$13,)</f>
        <v>0</v>
      </c>
      <c r="T55" s="307">
        <f>IFERROR(R55/('Basic info &amp; Projects'!$C$9/12),)</f>
        <v>0</v>
      </c>
      <c r="U55" s="290">
        <f>'December 2021'!$AJ$93</f>
        <v>0</v>
      </c>
      <c r="V55" s="331">
        <f>IFERROR(U55/'Basic info &amp; Projects'!$C$13,)</f>
        <v>0</v>
      </c>
      <c r="W55" s="307">
        <f>IFERROR(U55/('Basic info &amp; Projects'!$C$9/12),)</f>
        <v>0</v>
      </c>
      <c r="X55" s="290">
        <f>'December 2021'!$AJ$105</f>
        <v>0</v>
      </c>
      <c r="Y55" s="331">
        <f>IFERROR(X55/'Basic info &amp; Projects'!$C$13,)</f>
        <v>0</v>
      </c>
      <c r="Z55" s="307">
        <f>IFERROR(X55/('Basic info &amp; Projects'!$C$9/12),)</f>
        <v>0</v>
      </c>
      <c r="AA55" s="282">
        <f>'December 2021'!$AJ$117</f>
        <v>0</v>
      </c>
      <c r="AB55" s="331">
        <f>IFERROR(AA55/'Basic info &amp; Projects'!$C$13,)</f>
        <v>0</v>
      </c>
      <c r="AC55" s="286">
        <f>IFERROR(AA55/('Basic info &amp; Projects'!$C$9/12),)</f>
        <v>0</v>
      </c>
      <c r="AD55" s="290">
        <f>'December 2021'!$AJ$129</f>
        <v>0</v>
      </c>
      <c r="AE55" s="331">
        <f>IFERROR(AD55/'Basic info &amp; Projects'!$C$13,)</f>
        <v>0</v>
      </c>
      <c r="AF55" s="288">
        <f>IFERROR(AD55/('Basic info &amp; Projects'!$C$9/12),)</f>
        <v>0</v>
      </c>
      <c r="AG55" s="297">
        <f t="shared" si="13"/>
        <v>0</v>
      </c>
      <c r="AH55" s="358">
        <f t="shared" si="14"/>
        <v>0</v>
      </c>
      <c r="AI55" s="303">
        <f t="shared" si="15"/>
        <v>0</v>
      </c>
    </row>
    <row r="56" spans="2:35" ht="13.5" thickBot="1" x14ac:dyDescent="0.25">
      <c r="B56" s="64" t="s">
        <v>26</v>
      </c>
      <c r="C56" s="291">
        <f>SUM(C44:C55)</f>
        <v>0</v>
      </c>
      <c r="D56" s="370">
        <f>SUM(D44:D55)</f>
        <v>0</v>
      </c>
      <c r="E56" s="292">
        <f t="shared" ref="E56:AI56" si="16">SUM(E44:E55)</f>
        <v>0</v>
      </c>
      <c r="F56" s="291">
        <f t="shared" si="16"/>
        <v>0</v>
      </c>
      <c r="G56" s="370">
        <f>SUM(G44:G55)</f>
        <v>0</v>
      </c>
      <c r="H56" s="292">
        <f t="shared" si="16"/>
        <v>0</v>
      </c>
      <c r="I56" s="291">
        <f t="shared" si="16"/>
        <v>0</v>
      </c>
      <c r="J56" s="370">
        <f>SUM(J44:J55)</f>
        <v>0</v>
      </c>
      <c r="K56" s="292">
        <f t="shared" si="16"/>
        <v>0</v>
      </c>
      <c r="L56" s="291">
        <f>SUM(L44:L55)</f>
        <v>0</v>
      </c>
      <c r="M56" s="370">
        <f>SUM(M44:M55)</f>
        <v>0</v>
      </c>
      <c r="N56" s="292">
        <f t="shared" si="16"/>
        <v>0</v>
      </c>
      <c r="O56" s="291">
        <f t="shared" si="16"/>
        <v>0</v>
      </c>
      <c r="P56" s="370">
        <f>SUM(P44:P55)</f>
        <v>0</v>
      </c>
      <c r="Q56" s="292">
        <f t="shared" si="16"/>
        <v>0</v>
      </c>
      <c r="R56" s="291">
        <f t="shared" si="16"/>
        <v>0</v>
      </c>
      <c r="S56" s="370">
        <f>SUM(S44:S55)</f>
        <v>0</v>
      </c>
      <c r="T56" s="292">
        <f t="shared" si="16"/>
        <v>0</v>
      </c>
      <c r="U56" s="291">
        <f t="shared" si="16"/>
        <v>0</v>
      </c>
      <c r="V56" s="370">
        <f>SUM(V44:V55)</f>
        <v>0</v>
      </c>
      <c r="W56" s="292">
        <f t="shared" si="16"/>
        <v>0</v>
      </c>
      <c r="X56" s="291">
        <f t="shared" si="16"/>
        <v>0</v>
      </c>
      <c r="Y56" s="370">
        <f>SUM(Y44:Y55)</f>
        <v>0</v>
      </c>
      <c r="Z56" s="292">
        <f t="shared" si="16"/>
        <v>0</v>
      </c>
      <c r="AA56" s="291">
        <f t="shared" si="16"/>
        <v>0</v>
      </c>
      <c r="AB56" s="370">
        <f>SUM(AB44:AB55)</f>
        <v>0</v>
      </c>
      <c r="AC56" s="292">
        <f t="shared" si="16"/>
        <v>0</v>
      </c>
      <c r="AD56" s="291">
        <f t="shared" si="16"/>
        <v>0</v>
      </c>
      <c r="AE56" s="370">
        <f>SUM(AE44:AE55)</f>
        <v>0</v>
      </c>
      <c r="AF56" s="292">
        <f t="shared" si="16"/>
        <v>0</v>
      </c>
      <c r="AG56" s="302">
        <f t="shared" si="16"/>
        <v>0</v>
      </c>
      <c r="AH56" s="360">
        <f>SUM(AH44:AH55)</f>
        <v>0</v>
      </c>
      <c r="AI56" s="366">
        <f t="shared" si="16"/>
        <v>0</v>
      </c>
    </row>
  </sheetData>
  <sheetProtection algorithmName="SHA-512" hashValue="LKFZ0DF9pGSQYhkxK14icjwLxjKbjNGWSrvLMpoNC1QxEI0QQolKRJ3cN/YLcRv83C+Zh/SqjISyuY/RK0nJjw==" saltValue="e9Z8BpAiF41eAF9OKjLHhQ==" spinCount="100000" sheet="1" selectLockedCells="1"/>
  <mergeCells count="14">
    <mergeCell ref="P10:P11"/>
    <mergeCell ref="J10:J11"/>
    <mergeCell ref="G10:G11"/>
    <mergeCell ref="K10:K11"/>
    <mergeCell ref="N10:N11"/>
    <mergeCell ref="M10:M11"/>
    <mergeCell ref="L10:L11"/>
    <mergeCell ref="O10:O11"/>
    <mergeCell ref="C10:C11"/>
    <mergeCell ref="E10:E11"/>
    <mergeCell ref="F10:F11"/>
    <mergeCell ref="H10:H11"/>
    <mergeCell ref="I10:I11"/>
    <mergeCell ref="D10:D11"/>
  </mergeCells>
  <pageMargins left="0.7" right="0.7" top="0.75" bottom="0.75" header="0.3" footer="0.3"/>
  <pageSetup paperSize="9" scale="37" orientation="landscape" r:id="rId1"/>
  <headerFooter>
    <oddHeader>&amp;C&amp;8&amp;D</oddHeader>
    <oddFooter>&amp;C&amp;8&amp;Z&amp;F</oddFooter>
  </headerFooter>
  <ignoredErrors>
    <ignoredError sqref="N29:O38 F44:F55 I44:I55 L44:L55 O44:O55 AF44:AF55 AC29:AD38 F29 E30:F38 H29:I38 K29:L38 R44:R55 R29:R38 T29:U38 T44:U55 W29:X38 W44:X55 Z29:AA38 Z44:AA55 AC44:AD55"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Employed_NotEmployed!$A$1:$A$2</xm:f>
          </x14:formula1>
          <xm:sqref>N12:N23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6"/>
  <sheetViews>
    <sheetView workbookViewId="0">
      <selection activeCell="C48" sqref="C48"/>
    </sheetView>
  </sheetViews>
  <sheetFormatPr defaultRowHeight="12.75" x14ac:dyDescent="0.2"/>
  <cols>
    <col min="1" max="16384" width="9.140625" style="46"/>
  </cols>
  <sheetData>
    <row r="1" spans="1:31" x14ac:dyDescent="0.2">
      <c r="A1" s="46">
        <v>1</v>
      </c>
      <c r="B1" s="46">
        <v>2</v>
      </c>
      <c r="C1" s="46">
        <v>3</v>
      </c>
      <c r="D1" s="46">
        <v>4</v>
      </c>
      <c r="E1" s="46">
        <v>5</v>
      </c>
      <c r="F1" s="46">
        <v>6</v>
      </c>
      <c r="G1" s="46">
        <v>7</v>
      </c>
      <c r="H1" s="46">
        <v>8</v>
      </c>
      <c r="I1" s="46">
        <v>9</v>
      </c>
      <c r="J1" s="46">
        <v>10</v>
      </c>
      <c r="K1" s="46">
        <v>11</v>
      </c>
      <c r="L1" s="46">
        <v>12</v>
      </c>
      <c r="M1" s="46">
        <v>13</v>
      </c>
      <c r="N1" s="46">
        <v>14</v>
      </c>
      <c r="O1" s="46">
        <v>15</v>
      </c>
      <c r="P1" s="46">
        <v>16</v>
      </c>
      <c r="Q1" s="46">
        <v>17</v>
      </c>
      <c r="R1" s="46">
        <v>18</v>
      </c>
      <c r="S1" s="46">
        <v>19</v>
      </c>
      <c r="T1" s="46">
        <v>20</v>
      </c>
      <c r="U1" s="46">
        <v>21</v>
      </c>
      <c r="V1" s="46">
        <v>22</v>
      </c>
      <c r="W1" s="46">
        <v>23</v>
      </c>
      <c r="X1" s="46">
        <v>24</v>
      </c>
      <c r="Y1" s="46">
        <v>25</v>
      </c>
      <c r="Z1" s="46">
        <v>26</v>
      </c>
      <c r="AA1" s="46">
        <v>27</v>
      </c>
      <c r="AB1" s="46">
        <v>28</v>
      </c>
      <c r="AC1" s="46">
        <v>29</v>
      </c>
      <c r="AD1" s="46">
        <v>30</v>
      </c>
      <c r="AE1" s="46">
        <v>31</v>
      </c>
    </row>
    <row r="2" spans="1:31" x14ac:dyDescent="0.2">
      <c r="A2" s="61" t="s">
        <v>31</v>
      </c>
      <c r="B2" s="61" t="s">
        <v>32</v>
      </c>
      <c r="C2" s="61" t="s">
        <v>33</v>
      </c>
      <c r="D2" s="61" t="s">
        <v>34</v>
      </c>
      <c r="E2" s="61" t="s">
        <v>35</v>
      </c>
      <c r="F2" s="61" t="s">
        <v>29</v>
      </c>
      <c r="G2" s="61" t="s">
        <v>30</v>
      </c>
      <c r="H2" s="61" t="s">
        <v>31</v>
      </c>
      <c r="I2" s="61" t="s">
        <v>32</v>
      </c>
      <c r="J2" s="61" t="s">
        <v>33</v>
      </c>
      <c r="K2" s="61" t="s">
        <v>34</v>
      </c>
      <c r="L2" s="61" t="s">
        <v>35</v>
      </c>
      <c r="M2" s="61" t="s">
        <v>29</v>
      </c>
      <c r="N2" s="61" t="s">
        <v>30</v>
      </c>
      <c r="O2" s="61" t="s">
        <v>31</v>
      </c>
      <c r="P2" s="61" t="s">
        <v>32</v>
      </c>
      <c r="Q2" s="61" t="s">
        <v>33</v>
      </c>
      <c r="R2" s="61" t="s">
        <v>34</v>
      </c>
      <c r="S2" s="61" t="s">
        <v>35</v>
      </c>
      <c r="T2" s="61" t="s">
        <v>29</v>
      </c>
      <c r="U2" s="61" t="s">
        <v>30</v>
      </c>
      <c r="V2" s="61" t="s">
        <v>31</v>
      </c>
      <c r="W2" s="61" t="s">
        <v>32</v>
      </c>
      <c r="X2" s="61" t="s">
        <v>33</v>
      </c>
      <c r="Y2" s="61" t="s">
        <v>34</v>
      </c>
      <c r="Z2" s="61" t="s">
        <v>35</v>
      </c>
      <c r="AA2" s="61" t="s">
        <v>29</v>
      </c>
      <c r="AB2" s="61" t="s">
        <v>30</v>
      </c>
      <c r="AC2" s="61" t="s">
        <v>31</v>
      </c>
      <c r="AD2" s="61" t="s">
        <v>32</v>
      </c>
      <c r="AE2" s="61" t="s">
        <v>33</v>
      </c>
    </row>
    <row r="3" spans="1:31" x14ac:dyDescent="0.2">
      <c r="A3" s="61" t="s">
        <v>32</v>
      </c>
      <c r="B3" s="61" t="s">
        <v>33</v>
      </c>
      <c r="C3" s="61" t="s">
        <v>34</v>
      </c>
      <c r="D3" s="61" t="s">
        <v>35</v>
      </c>
      <c r="E3" s="61" t="s">
        <v>29</v>
      </c>
      <c r="F3" s="61" t="s">
        <v>30</v>
      </c>
      <c r="G3" s="61" t="s">
        <v>31</v>
      </c>
      <c r="H3" s="61" t="s">
        <v>32</v>
      </c>
      <c r="I3" s="61" t="s">
        <v>33</v>
      </c>
      <c r="J3" s="61" t="s">
        <v>34</v>
      </c>
      <c r="K3" s="61" t="s">
        <v>35</v>
      </c>
      <c r="L3" s="61" t="s">
        <v>29</v>
      </c>
      <c r="M3" s="61" t="s">
        <v>30</v>
      </c>
      <c r="N3" s="61" t="s">
        <v>31</v>
      </c>
      <c r="O3" s="61" t="s">
        <v>32</v>
      </c>
      <c r="P3" s="61" t="s">
        <v>33</v>
      </c>
      <c r="Q3" s="61" t="s">
        <v>34</v>
      </c>
      <c r="R3" s="61" t="s">
        <v>35</v>
      </c>
      <c r="S3" s="61" t="s">
        <v>29</v>
      </c>
      <c r="T3" s="61" t="s">
        <v>30</v>
      </c>
      <c r="U3" s="61" t="s">
        <v>31</v>
      </c>
      <c r="V3" s="61" t="s">
        <v>32</v>
      </c>
      <c r="W3" s="61" t="s">
        <v>33</v>
      </c>
      <c r="X3" s="61" t="s">
        <v>34</v>
      </c>
      <c r="Y3" s="61" t="s">
        <v>35</v>
      </c>
      <c r="Z3" s="61" t="s">
        <v>29</v>
      </c>
      <c r="AA3" s="61" t="s">
        <v>30</v>
      </c>
      <c r="AB3" s="61" t="s">
        <v>31</v>
      </c>
      <c r="AC3" s="61" t="s">
        <v>32</v>
      </c>
      <c r="AD3" s="61" t="s">
        <v>33</v>
      </c>
      <c r="AE3" s="61" t="s">
        <v>34</v>
      </c>
    </row>
    <row r="4" spans="1:31" x14ac:dyDescent="0.2">
      <c r="A4" s="61" t="s">
        <v>33</v>
      </c>
      <c r="B4" s="61" t="s">
        <v>34</v>
      </c>
      <c r="C4" s="61" t="s">
        <v>35</v>
      </c>
      <c r="D4" s="61" t="s">
        <v>29</v>
      </c>
      <c r="E4" s="61" t="s">
        <v>30</v>
      </c>
      <c r="F4" s="61" t="s">
        <v>31</v>
      </c>
      <c r="G4" s="61" t="s">
        <v>32</v>
      </c>
      <c r="H4" s="61" t="s">
        <v>33</v>
      </c>
      <c r="I4" s="61" t="s">
        <v>34</v>
      </c>
      <c r="J4" s="61" t="s">
        <v>35</v>
      </c>
      <c r="K4" s="61" t="s">
        <v>29</v>
      </c>
      <c r="L4" s="61" t="s">
        <v>30</v>
      </c>
      <c r="M4" s="61" t="s">
        <v>31</v>
      </c>
      <c r="N4" s="61" t="s">
        <v>32</v>
      </c>
      <c r="O4" s="61" t="s">
        <v>33</v>
      </c>
      <c r="P4" s="61" t="s">
        <v>34</v>
      </c>
      <c r="Q4" s="61" t="s">
        <v>35</v>
      </c>
      <c r="R4" s="61" t="s">
        <v>29</v>
      </c>
      <c r="S4" s="61" t="s">
        <v>30</v>
      </c>
      <c r="T4" s="61" t="s">
        <v>31</v>
      </c>
      <c r="U4" s="61" t="s">
        <v>32</v>
      </c>
      <c r="V4" s="61" t="s">
        <v>33</v>
      </c>
      <c r="W4" s="61" t="s">
        <v>34</v>
      </c>
      <c r="X4" s="61" t="s">
        <v>35</v>
      </c>
      <c r="Y4" s="61" t="s">
        <v>29</v>
      </c>
      <c r="Z4" s="61" t="s">
        <v>30</v>
      </c>
      <c r="AA4" s="61" t="s">
        <v>31</v>
      </c>
      <c r="AB4" s="61" t="s">
        <v>32</v>
      </c>
      <c r="AC4" s="61" t="s">
        <v>33</v>
      </c>
      <c r="AD4" s="61" t="s">
        <v>34</v>
      </c>
      <c r="AE4" s="61" t="s">
        <v>35</v>
      </c>
    </row>
    <row r="5" spans="1:31" x14ac:dyDescent="0.2">
      <c r="A5" s="61" t="s">
        <v>34</v>
      </c>
      <c r="B5" s="61" t="s">
        <v>35</v>
      </c>
      <c r="C5" s="61" t="s">
        <v>29</v>
      </c>
      <c r="D5" s="61" t="s">
        <v>30</v>
      </c>
      <c r="E5" s="61" t="s">
        <v>31</v>
      </c>
      <c r="F5" s="61" t="s">
        <v>32</v>
      </c>
      <c r="G5" s="61" t="s">
        <v>33</v>
      </c>
      <c r="H5" s="61" t="s">
        <v>34</v>
      </c>
      <c r="I5" s="61" t="s">
        <v>35</v>
      </c>
      <c r="J5" s="61" t="s">
        <v>29</v>
      </c>
      <c r="K5" s="61" t="s">
        <v>30</v>
      </c>
      <c r="L5" s="61" t="s">
        <v>31</v>
      </c>
      <c r="M5" s="61" t="s">
        <v>32</v>
      </c>
      <c r="N5" s="61" t="s">
        <v>33</v>
      </c>
      <c r="O5" s="61" t="s">
        <v>34</v>
      </c>
      <c r="P5" s="61" t="s">
        <v>35</v>
      </c>
      <c r="Q5" s="61" t="s">
        <v>29</v>
      </c>
      <c r="R5" s="61" t="s">
        <v>30</v>
      </c>
      <c r="S5" s="61" t="s">
        <v>31</v>
      </c>
      <c r="T5" s="61" t="s">
        <v>32</v>
      </c>
      <c r="U5" s="61" t="s">
        <v>33</v>
      </c>
      <c r="V5" s="61" t="s">
        <v>34</v>
      </c>
      <c r="W5" s="61" t="s">
        <v>35</v>
      </c>
      <c r="X5" s="61" t="s">
        <v>29</v>
      </c>
      <c r="Y5" s="61" t="s">
        <v>30</v>
      </c>
      <c r="Z5" s="61" t="s">
        <v>31</v>
      </c>
      <c r="AA5" s="61" t="s">
        <v>32</v>
      </c>
      <c r="AB5" s="61" t="s">
        <v>33</v>
      </c>
      <c r="AC5" s="61" t="s">
        <v>34</v>
      </c>
      <c r="AD5" s="61" t="s">
        <v>35</v>
      </c>
      <c r="AE5" s="61" t="s">
        <v>29</v>
      </c>
    </row>
    <row r="6" spans="1:31" x14ac:dyDescent="0.2">
      <c r="A6" s="61" t="s">
        <v>35</v>
      </c>
      <c r="B6" s="61" t="s">
        <v>29</v>
      </c>
      <c r="C6" s="61" t="s">
        <v>30</v>
      </c>
      <c r="D6" s="61" t="s">
        <v>31</v>
      </c>
      <c r="E6" s="61" t="s">
        <v>32</v>
      </c>
      <c r="F6" s="61" t="s">
        <v>33</v>
      </c>
      <c r="G6" s="61" t="s">
        <v>34</v>
      </c>
      <c r="H6" s="61" t="s">
        <v>35</v>
      </c>
      <c r="I6" s="61" t="s">
        <v>29</v>
      </c>
      <c r="J6" s="61" t="s">
        <v>30</v>
      </c>
      <c r="K6" s="61" t="s">
        <v>31</v>
      </c>
      <c r="L6" s="61" t="s">
        <v>32</v>
      </c>
      <c r="M6" s="61" t="s">
        <v>33</v>
      </c>
      <c r="N6" s="61" t="s">
        <v>34</v>
      </c>
      <c r="O6" s="61" t="s">
        <v>35</v>
      </c>
      <c r="P6" s="61" t="s">
        <v>29</v>
      </c>
      <c r="Q6" s="61" t="s">
        <v>30</v>
      </c>
      <c r="R6" s="61" t="s">
        <v>31</v>
      </c>
      <c r="S6" s="61" t="s">
        <v>32</v>
      </c>
      <c r="T6" s="61" t="s">
        <v>33</v>
      </c>
      <c r="U6" s="61" t="s">
        <v>34</v>
      </c>
      <c r="V6" s="61" t="s">
        <v>35</v>
      </c>
      <c r="W6" s="61" t="s">
        <v>29</v>
      </c>
      <c r="X6" s="61" t="s">
        <v>30</v>
      </c>
      <c r="Y6" s="61" t="s">
        <v>31</v>
      </c>
      <c r="Z6" s="61" t="s">
        <v>32</v>
      </c>
      <c r="AA6" s="61" t="s">
        <v>33</v>
      </c>
      <c r="AB6" s="61" t="s">
        <v>34</v>
      </c>
      <c r="AC6" s="61" t="s">
        <v>35</v>
      </c>
      <c r="AD6" s="61" t="s">
        <v>29</v>
      </c>
      <c r="AE6" s="61" t="s">
        <v>30</v>
      </c>
    </row>
    <row r="7" spans="1:31" x14ac:dyDescent="0.2">
      <c r="A7" s="61" t="s">
        <v>29</v>
      </c>
      <c r="B7" s="61" t="s">
        <v>30</v>
      </c>
      <c r="C7" s="61" t="s">
        <v>31</v>
      </c>
      <c r="D7" s="61" t="s">
        <v>32</v>
      </c>
      <c r="E7" s="61" t="s">
        <v>33</v>
      </c>
      <c r="F7" s="61" t="s">
        <v>34</v>
      </c>
      <c r="G7" s="61" t="s">
        <v>35</v>
      </c>
      <c r="H7" s="61" t="s">
        <v>29</v>
      </c>
      <c r="I7" s="61" t="s">
        <v>30</v>
      </c>
      <c r="J7" s="61" t="s">
        <v>31</v>
      </c>
      <c r="K7" s="61" t="s">
        <v>32</v>
      </c>
      <c r="L7" s="61" t="s">
        <v>33</v>
      </c>
      <c r="M7" s="61" t="s">
        <v>34</v>
      </c>
      <c r="N7" s="61" t="s">
        <v>35</v>
      </c>
      <c r="O7" s="61" t="s">
        <v>29</v>
      </c>
      <c r="P7" s="61" t="s">
        <v>30</v>
      </c>
      <c r="Q7" s="61" t="s">
        <v>31</v>
      </c>
      <c r="R7" s="61" t="s">
        <v>32</v>
      </c>
      <c r="S7" s="61" t="s">
        <v>33</v>
      </c>
      <c r="T7" s="61" t="s">
        <v>34</v>
      </c>
      <c r="U7" s="61" t="s">
        <v>35</v>
      </c>
      <c r="V7" s="61" t="s">
        <v>29</v>
      </c>
      <c r="W7" s="61" t="s">
        <v>30</v>
      </c>
      <c r="X7" s="61" t="s">
        <v>31</v>
      </c>
      <c r="Y7" s="61" t="s">
        <v>32</v>
      </c>
      <c r="Z7" s="61" t="s">
        <v>33</v>
      </c>
      <c r="AA7" s="61" t="s">
        <v>34</v>
      </c>
      <c r="AB7" s="61" t="s">
        <v>35</v>
      </c>
      <c r="AC7" s="61" t="s">
        <v>29</v>
      </c>
      <c r="AD7" s="61" t="s">
        <v>30</v>
      </c>
      <c r="AE7" s="61" t="s">
        <v>31</v>
      </c>
    </row>
    <row r="8" spans="1:31" x14ac:dyDescent="0.2">
      <c r="A8" s="61" t="s">
        <v>30</v>
      </c>
      <c r="B8" s="61" t="s">
        <v>31</v>
      </c>
      <c r="C8" s="61" t="s">
        <v>32</v>
      </c>
      <c r="D8" s="61" t="s">
        <v>33</v>
      </c>
      <c r="E8" s="61" t="s">
        <v>34</v>
      </c>
      <c r="F8" s="61" t="s">
        <v>35</v>
      </c>
      <c r="G8" s="61" t="s">
        <v>29</v>
      </c>
      <c r="H8" s="61" t="s">
        <v>30</v>
      </c>
      <c r="I8" s="61" t="s">
        <v>31</v>
      </c>
      <c r="J8" s="61" t="s">
        <v>32</v>
      </c>
      <c r="K8" s="61" t="s">
        <v>33</v>
      </c>
      <c r="L8" s="61" t="s">
        <v>34</v>
      </c>
      <c r="M8" s="61" t="s">
        <v>35</v>
      </c>
      <c r="N8" s="61" t="s">
        <v>29</v>
      </c>
      <c r="O8" s="61" t="s">
        <v>30</v>
      </c>
      <c r="P8" s="61" t="s">
        <v>31</v>
      </c>
      <c r="Q8" s="61" t="s">
        <v>32</v>
      </c>
      <c r="R8" s="61" t="s">
        <v>33</v>
      </c>
      <c r="S8" s="61" t="s">
        <v>34</v>
      </c>
      <c r="T8" s="61" t="s">
        <v>35</v>
      </c>
      <c r="U8" s="61" t="s">
        <v>29</v>
      </c>
      <c r="V8" s="61" t="s">
        <v>30</v>
      </c>
      <c r="W8" s="61" t="s">
        <v>31</v>
      </c>
      <c r="X8" s="61" t="s">
        <v>32</v>
      </c>
      <c r="Y8" s="61" t="s">
        <v>33</v>
      </c>
      <c r="Z8" s="61" t="s">
        <v>34</v>
      </c>
      <c r="AA8" s="61" t="s">
        <v>35</v>
      </c>
      <c r="AB8" s="61" t="s">
        <v>29</v>
      </c>
      <c r="AC8" s="61" t="s">
        <v>30</v>
      </c>
      <c r="AD8" s="61" t="s">
        <v>31</v>
      </c>
      <c r="AE8" s="61" t="s">
        <v>32</v>
      </c>
    </row>
    <row r="15" spans="1:31" x14ac:dyDescent="0.2">
      <c r="A15" s="319" t="s">
        <v>131</v>
      </c>
      <c r="B15" s="61" t="s">
        <v>132</v>
      </c>
      <c r="C15" s="46" t="str">
        <f t="shared" ref="C15:AE15" si="0">IF($A$15="mon",C2,IF($A$15="tue",C3,IF($A$15="wed",C4,IF($A$15="thu",C5,IF($A$15="fri",C6,IF($A$15="sat",C7,IF($A$15="sun",C8,)))))))</f>
        <v>Tue</v>
      </c>
      <c r="D15" s="46" t="str">
        <f t="shared" si="0"/>
        <v>Wed</v>
      </c>
      <c r="E15" s="46" t="str">
        <f t="shared" si="0"/>
        <v>Thu</v>
      </c>
      <c r="F15" s="46" t="str">
        <f t="shared" si="0"/>
        <v>Fri</v>
      </c>
      <c r="G15" s="46" t="str">
        <f t="shared" si="0"/>
        <v>Sat</v>
      </c>
      <c r="H15" s="46" t="str">
        <f t="shared" si="0"/>
        <v>Sun</v>
      </c>
      <c r="I15" s="46" t="str">
        <f t="shared" si="0"/>
        <v>Mon</v>
      </c>
      <c r="J15" s="46" t="str">
        <f t="shared" si="0"/>
        <v>Tue</v>
      </c>
      <c r="K15" s="46" t="str">
        <f t="shared" si="0"/>
        <v>Wed</v>
      </c>
      <c r="L15" s="46" t="str">
        <f t="shared" si="0"/>
        <v>Thu</v>
      </c>
      <c r="M15" s="46" t="str">
        <f t="shared" si="0"/>
        <v>Fri</v>
      </c>
      <c r="N15" s="46" t="str">
        <f t="shared" si="0"/>
        <v>Sat</v>
      </c>
      <c r="O15" s="46" t="str">
        <f t="shared" si="0"/>
        <v>Sun</v>
      </c>
      <c r="P15" s="46" t="str">
        <f t="shared" si="0"/>
        <v>Mon</v>
      </c>
      <c r="Q15" s="46" t="str">
        <f t="shared" si="0"/>
        <v>Tue</v>
      </c>
      <c r="R15" s="46" t="str">
        <f t="shared" si="0"/>
        <v>Wed</v>
      </c>
      <c r="S15" s="46" t="str">
        <f t="shared" si="0"/>
        <v>Thu</v>
      </c>
      <c r="T15" s="46" t="str">
        <f t="shared" si="0"/>
        <v>Fri</v>
      </c>
      <c r="U15" s="46" t="str">
        <f t="shared" si="0"/>
        <v>Sat</v>
      </c>
      <c r="V15" s="46" t="str">
        <f t="shared" si="0"/>
        <v>Sun</v>
      </c>
      <c r="W15" s="46" t="str">
        <f t="shared" si="0"/>
        <v>Mon</v>
      </c>
      <c r="X15" s="46" t="str">
        <f t="shared" si="0"/>
        <v>Tue</v>
      </c>
      <c r="Y15" s="46" t="str">
        <f t="shared" si="0"/>
        <v>Wed</v>
      </c>
      <c r="Z15" s="46" t="str">
        <f t="shared" si="0"/>
        <v>Thu</v>
      </c>
      <c r="AA15" s="46" t="str">
        <f t="shared" si="0"/>
        <v>Fri</v>
      </c>
      <c r="AB15" s="46" t="str">
        <f t="shared" si="0"/>
        <v>Sat</v>
      </c>
      <c r="AC15" s="46" t="str">
        <f t="shared" si="0"/>
        <v>Sun</v>
      </c>
      <c r="AD15" s="46" t="str">
        <f t="shared" si="0"/>
        <v>Mon</v>
      </c>
      <c r="AE15" s="46" t="str">
        <f t="shared" si="0"/>
        <v>Tue</v>
      </c>
    </row>
    <row r="32" spans="1:8" x14ac:dyDescent="0.2">
      <c r="A32" s="46">
        <v>1</v>
      </c>
      <c r="B32" s="61" t="s">
        <v>31</v>
      </c>
      <c r="C32" s="61" t="s">
        <v>32</v>
      </c>
      <c r="D32" s="61" t="s">
        <v>33</v>
      </c>
      <c r="E32" s="61" t="s">
        <v>34</v>
      </c>
      <c r="F32" s="61" t="s">
        <v>35</v>
      </c>
      <c r="G32" s="61" t="s">
        <v>29</v>
      </c>
      <c r="H32" s="61" t="s">
        <v>30</v>
      </c>
    </row>
    <row r="33" spans="1:8" x14ac:dyDescent="0.2">
      <c r="A33" s="46">
        <v>2</v>
      </c>
      <c r="B33" s="61" t="s">
        <v>32</v>
      </c>
      <c r="C33" s="61" t="s">
        <v>33</v>
      </c>
      <c r="D33" s="61" t="s">
        <v>34</v>
      </c>
      <c r="E33" s="61" t="s">
        <v>35</v>
      </c>
      <c r="F33" s="61" t="s">
        <v>29</v>
      </c>
      <c r="G33" s="61" t="s">
        <v>30</v>
      </c>
      <c r="H33" s="61" t="s">
        <v>31</v>
      </c>
    </row>
    <row r="34" spans="1:8" x14ac:dyDescent="0.2">
      <c r="A34" s="46">
        <v>3</v>
      </c>
      <c r="B34" s="61" t="s">
        <v>33</v>
      </c>
      <c r="C34" s="61" t="s">
        <v>34</v>
      </c>
      <c r="D34" s="61" t="s">
        <v>35</v>
      </c>
      <c r="E34" s="61" t="s">
        <v>29</v>
      </c>
      <c r="F34" s="61" t="s">
        <v>30</v>
      </c>
      <c r="G34" s="61" t="s">
        <v>31</v>
      </c>
      <c r="H34" s="61" t="s">
        <v>32</v>
      </c>
    </row>
    <row r="35" spans="1:8" x14ac:dyDescent="0.2">
      <c r="A35" s="46">
        <v>4</v>
      </c>
      <c r="B35" s="61" t="s">
        <v>34</v>
      </c>
      <c r="C35" s="61" t="s">
        <v>35</v>
      </c>
      <c r="D35" s="61" t="s">
        <v>29</v>
      </c>
      <c r="E35" s="61" t="s">
        <v>30</v>
      </c>
      <c r="F35" s="61" t="s">
        <v>31</v>
      </c>
      <c r="G35" s="61" t="s">
        <v>32</v>
      </c>
      <c r="H35" s="61" t="s">
        <v>33</v>
      </c>
    </row>
    <row r="36" spans="1:8" x14ac:dyDescent="0.2">
      <c r="A36" s="46">
        <v>5</v>
      </c>
      <c r="B36" s="61" t="s">
        <v>35</v>
      </c>
      <c r="C36" s="61" t="s">
        <v>29</v>
      </c>
      <c r="D36" s="61" t="s">
        <v>30</v>
      </c>
      <c r="E36" s="61" t="s">
        <v>31</v>
      </c>
      <c r="F36" s="61" t="s">
        <v>32</v>
      </c>
      <c r="G36" s="61" t="s">
        <v>33</v>
      </c>
      <c r="H36" s="61" t="s">
        <v>34</v>
      </c>
    </row>
    <row r="37" spans="1:8" x14ac:dyDescent="0.2">
      <c r="A37" s="46">
        <v>6</v>
      </c>
      <c r="B37" s="61" t="s">
        <v>29</v>
      </c>
      <c r="C37" s="61" t="s">
        <v>30</v>
      </c>
      <c r="D37" s="61" t="s">
        <v>31</v>
      </c>
      <c r="E37" s="61" t="s">
        <v>32</v>
      </c>
      <c r="F37" s="61" t="s">
        <v>33</v>
      </c>
      <c r="G37" s="61" t="s">
        <v>34</v>
      </c>
      <c r="H37" s="61" t="s">
        <v>35</v>
      </c>
    </row>
    <row r="38" spans="1:8" x14ac:dyDescent="0.2">
      <c r="A38" s="46">
        <v>7</v>
      </c>
      <c r="B38" s="61" t="s">
        <v>30</v>
      </c>
      <c r="C38" s="61" t="s">
        <v>31</v>
      </c>
      <c r="D38" s="61" t="s">
        <v>32</v>
      </c>
      <c r="E38" s="61" t="s">
        <v>33</v>
      </c>
      <c r="F38" s="61" t="s">
        <v>34</v>
      </c>
      <c r="G38" s="61" t="s">
        <v>35</v>
      </c>
      <c r="H38" s="61" t="s">
        <v>29</v>
      </c>
    </row>
    <row r="39" spans="1:8" x14ac:dyDescent="0.2">
      <c r="A39" s="46">
        <v>8</v>
      </c>
      <c r="B39" s="61" t="s">
        <v>31</v>
      </c>
      <c r="C39" s="61" t="s">
        <v>32</v>
      </c>
      <c r="D39" s="61" t="s">
        <v>33</v>
      </c>
      <c r="E39" s="61" t="s">
        <v>34</v>
      </c>
      <c r="F39" s="61" t="s">
        <v>35</v>
      </c>
      <c r="G39" s="61" t="s">
        <v>29</v>
      </c>
      <c r="H39" s="61" t="s">
        <v>30</v>
      </c>
    </row>
    <row r="40" spans="1:8" x14ac:dyDescent="0.2">
      <c r="A40" s="46">
        <v>9</v>
      </c>
      <c r="B40" s="61" t="s">
        <v>32</v>
      </c>
      <c r="C40" s="61" t="s">
        <v>33</v>
      </c>
      <c r="D40" s="61" t="s">
        <v>34</v>
      </c>
      <c r="E40" s="61" t="s">
        <v>35</v>
      </c>
      <c r="F40" s="61" t="s">
        <v>29</v>
      </c>
      <c r="G40" s="61" t="s">
        <v>30</v>
      </c>
      <c r="H40" s="61" t="s">
        <v>31</v>
      </c>
    </row>
    <row r="41" spans="1:8" x14ac:dyDescent="0.2">
      <c r="A41" s="46">
        <v>10</v>
      </c>
      <c r="B41" s="61" t="s">
        <v>33</v>
      </c>
      <c r="C41" s="61" t="s">
        <v>34</v>
      </c>
      <c r="D41" s="61" t="s">
        <v>35</v>
      </c>
      <c r="E41" s="61" t="s">
        <v>29</v>
      </c>
      <c r="F41" s="61" t="s">
        <v>30</v>
      </c>
      <c r="G41" s="61" t="s">
        <v>31</v>
      </c>
      <c r="H41" s="61" t="s">
        <v>32</v>
      </c>
    </row>
    <row r="42" spans="1:8" x14ac:dyDescent="0.2">
      <c r="A42" s="46">
        <v>11</v>
      </c>
      <c r="B42" s="61" t="s">
        <v>34</v>
      </c>
      <c r="C42" s="61" t="s">
        <v>35</v>
      </c>
      <c r="D42" s="61" t="s">
        <v>29</v>
      </c>
      <c r="E42" s="61" t="s">
        <v>30</v>
      </c>
      <c r="F42" s="61" t="s">
        <v>31</v>
      </c>
      <c r="G42" s="61" t="s">
        <v>32</v>
      </c>
      <c r="H42" s="61" t="s">
        <v>33</v>
      </c>
    </row>
    <row r="43" spans="1:8" x14ac:dyDescent="0.2">
      <c r="A43" s="46">
        <v>12</v>
      </c>
      <c r="B43" s="61" t="s">
        <v>35</v>
      </c>
      <c r="C43" s="61" t="s">
        <v>29</v>
      </c>
      <c r="D43" s="61" t="s">
        <v>30</v>
      </c>
      <c r="E43" s="61" t="s">
        <v>31</v>
      </c>
      <c r="F43" s="61" t="s">
        <v>32</v>
      </c>
      <c r="G43" s="61" t="s">
        <v>33</v>
      </c>
      <c r="H43" s="61" t="s">
        <v>34</v>
      </c>
    </row>
    <row r="44" spans="1:8" x14ac:dyDescent="0.2">
      <c r="A44" s="46">
        <v>13</v>
      </c>
      <c r="B44" s="61" t="s">
        <v>29</v>
      </c>
      <c r="C44" s="61" t="s">
        <v>30</v>
      </c>
      <c r="D44" s="61" t="s">
        <v>31</v>
      </c>
      <c r="E44" s="61" t="s">
        <v>32</v>
      </c>
      <c r="F44" s="61" t="s">
        <v>33</v>
      </c>
      <c r="G44" s="61" t="s">
        <v>34</v>
      </c>
      <c r="H44" s="61" t="s">
        <v>35</v>
      </c>
    </row>
    <row r="45" spans="1:8" x14ac:dyDescent="0.2">
      <c r="A45" s="46">
        <v>14</v>
      </c>
      <c r="B45" s="61" t="s">
        <v>30</v>
      </c>
      <c r="C45" s="61" t="s">
        <v>31</v>
      </c>
      <c r="D45" s="61" t="s">
        <v>32</v>
      </c>
      <c r="E45" s="61" t="s">
        <v>33</v>
      </c>
      <c r="F45" s="61" t="s">
        <v>34</v>
      </c>
      <c r="G45" s="61" t="s">
        <v>35</v>
      </c>
      <c r="H45" s="61" t="s">
        <v>29</v>
      </c>
    </row>
    <row r="46" spans="1:8" x14ac:dyDescent="0.2">
      <c r="A46" s="46">
        <v>15</v>
      </c>
      <c r="B46" s="61" t="s">
        <v>31</v>
      </c>
      <c r="C46" s="61" t="s">
        <v>32</v>
      </c>
      <c r="D46" s="61" t="s">
        <v>33</v>
      </c>
      <c r="E46" s="61" t="s">
        <v>34</v>
      </c>
      <c r="F46" s="61" t="s">
        <v>35</v>
      </c>
      <c r="G46" s="61" t="s">
        <v>29</v>
      </c>
      <c r="H46" s="61" t="s">
        <v>30</v>
      </c>
    </row>
    <row r="47" spans="1:8" x14ac:dyDescent="0.2">
      <c r="A47" s="46">
        <v>16</v>
      </c>
      <c r="B47" s="61" t="s">
        <v>32</v>
      </c>
      <c r="C47" s="61" t="s">
        <v>33</v>
      </c>
      <c r="D47" s="61" t="s">
        <v>34</v>
      </c>
      <c r="E47" s="61" t="s">
        <v>35</v>
      </c>
      <c r="F47" s="61" t="s">
        <v>29</v>
      </c>
      <c r="G47" s="61" t="s">
        <v>30</v>
      </c>
      <c r="H47" s="61" t="s">
        <v>31</v>
      </c>
    </row>
    <row r="48" spans="1:8" x14ac:dyDescent="0.2">
      <c r="A48" s="46">
        <v>17</v>
      </c>
      <c r="B48" s="61" t="s">
        <v>33</v>
      </c>
      <c r="C48" s="61" t="s">
        <v>34</v>
      </c>
      <c r="D48" s="61" t="s">
        <v>35</v>
      </c>
      <c r="E48" s="61" t="s">
        <v>29</v>
      </c>
      <c r="F48" s="61" t="s">
        <v>30</v>
      </c>
      <c r="G48" s="61" t="s">
        <v>31</v>
      </c>
      <c r="H48" s="61" t="s">
        <v>32</v>
      </c>
    </row>
    <row r="49" spans="1:8" x14ac:dyDescent="0.2">
      <c r="A49" s="46">
        <v>18</v>
      </c>
      <c r="B49" s="61" t="s">
        <v>34</v>
      </c>
      <c r="C49" s="61" t="s">
        <v>35</v>
      </c>
      <c r="D49" s="61" t="s">
        <v>29</v>
      </c>
      <c r="E49" s="61" t="s">
        <v>30</v>
      </c>
      <c r="F49" s="61" t="s">
        <v>31</v>
      </c>
      <c r="G49" s="61" t="s">
        <v>32</v>
      </c>
      <c r="H49" s="61" t="s">
        <v>33</v>
      </c>
    </row>
    <row r="50" spans="1:8" x14ac:dyDescent="0.2">
      <c r="A50" s="46">
        <v>19</v>
      </c>
      <c r="B50" s="61" t="s">
        <v>35</v>
      </c>
      <c r="C50" s="61" t="s">
        <v>29</v>
      </c>
      <c r="D50" s="61" t="s">
        <v>30</v>
      </c>
      <c r="E50" s="61" t="s">
        <v>31</v>
      </c>
      <c r="F50" s="61" t="s">
        <v>32</v>
      </c>
      <c r="G50" s="61" t="s">
        <v>33</v>
      </c>
      <c r="H50" s="61" t="s">
        <v>34</v>
      </c>
    </row>
    <row r="51" spans="1:8" x14ac:dyDescent="0.2">
      <c r="A51" s="46">
        <v>20</v>
      </c>
      <c r="B51" s="61" t="s">
        <v>29</v>
      </c>
      <c r="C51" s="61" t="s">
        <v>30</v>
      </c>
      <c r="D51" s="61" t="s">
        <v>31</v>
      </c>
      <c r="E51" s="61" t="s">
        <v>32</v>
      </c>
      <c r="F51" s="61" t="s">
        <v>33</v>
      </c>
      <c r="G51" s="61" t="s">
        <v>34</v>
      </c>
      <c r="H51" s="61" t="s">
        <v>35</v>
      </c>
    </row>
    <row r="52" spans="1:8" x14ac:dyDescent="0.2">
      <c r="A52" s="46">
        <v>21</v>
      </c>
      <c r="B52" s="61" t="s">
        <v>30</v>
      </c>
      <c r="C52" s="61" t="s">
        <v>31</v>
      </c>
      <c r="D52" s="61" t="s">
        <v>32</v>
      </c>
      <c r="E52" s="61" t="s">
        <v>33</v>
      </c>
      <c r="F52" s="61" t="s">
        <v>34</v>
      </c>
      <c r="G52" s="61" t="s">
        <v>35</v>
      </c>
      <c r="H52" s="61" t="s">
        <v>29</v>
      </c>
    </row>
    <row r="53" spans="1:8" x14ac:dyDescent="0.2">
      <c r="A53" s="46">
        <v>22</v>
      </c>
      <c r="B53" s="61" t="s">
        <v>31</v>
      </c>
      <c r="C53" s="61" t="s">
        <v>32</v>
      </c>
      <c r="D53" s="61" t="s">
        <v>33</v>
      </c>
      <c r="E53" s="61" t="s">
        <v>34</v>
      </c>
      <c r="F53" s="61" t="s">
        <v>35</v>
      </c>
      <c r="G53" s="61" t="s">
        <v>29</v>
      </c>
      <c r="H53" s="61" t="s">
        <v>30</v>
      </c>
    </row>
    <row r="54" spans="1:8" x14ac:dyDescent="0.2">
      <c r="A54" s="46">
        <v>23</v>
      </c>
      <c r="B54" s="61" t="s">
        <v>32</v>
      </c>
      <c r="C54" s="61" t="s">
        <v>33</v>
      </c>
      <c r="D54" s="61" t="s">
        <v>34</v>
      </c>
      <c r="E54" s="61" t="s">
        <v>35</v>
      </c>
      <c r="F54" s="61" t="s">
        <v>29</v>
      </c>
      <c r="G54" s="61" t="s">
        <v>30</v>
      </c>
      <c r="H54" s="61" t="s">
        <v>31</v>
      </c>
    </row>
    <row r="55" spans="1:8" x14ac:dyDescent="0.2">
      <c r="A55" s="46">
        <v>24</v>
      </c>
      <c r="B55" s="61" t="s">
        <v>33</v>
      </c>
      <c r="C55" s="61" t="s">
        <v>34</v>
      </c>
      <c r="D55" s="61" t="s">
        <v>35</v>
      </c>
      <c r="E55" s="61" t="s">
        <v>29</v>
      </c>
      <c r="F55" s="61" t="s">
        <v>30</v>
      </c>
      <c r="G55" s="61" t="s">
        <v>31</v>
      </c>
      <c r="H55" s="61" t="s">
        <v>32</v>
      </c>
    </row>
    <row r="56" spans="1:8" x14ac:dyDescent="0.2">
      <c r="A56" s="46">
        <v>25</v>
      </c>
      <c r="B56" s="61" t="s">
        <v>34</v>
      </c>
      <c r="C56" s="61" t="s">
        <v>35</v>
      </c>
      <c r="D56" s="61" t="s">
        <v>29</v>
      </c>
      <c r="E56" s="61" t="s">
        <v>30</v>
      </c>
      <c r="F56" s="61" t="s">
        <v>31</v>
      </c>
      <c r="G56" s="61" t="s">
        <v>32</v>
      </c>
      <c r="H56" s="61" t="s">
        <v>33</v>
      </c>
    </row>
    <row r="57" spans="1:8" x14ac:dyDescent="0.2">
      <c r="A57" s="46">
        <v>26</v>
      </c>
      <c r="B57" s="61" t="s">
        <v>35</v>
      </c>
      <c r="C57" s="61" t="s">
        <v>29</v>
      </c>
      <c r="D57" s="61" t="s">
        <v>30</v>
      </c>
      <c r="E57" s="61" t="s">
        <v>31</v>
      </c>
      <c r="F57" s="61" t="s">
        <v>32</v>
      </c>
      <c r="G57" s="61" t="s">
        <v>33</v>
      </c>
      <c r="H57" s="61" t="s">
        <v>34</v>
      </c>
    </row>
    <row r="58" spans="1:8" x14ac:dyDescent="0.2">
      <c r="A58" s="46">
        <v>27</v>
      </c>
      <c r="B58" s="61" t="s">
        <v>29</v>
      </c>
      <c r="C58" s="61" t="s">
        <v>30</v>
      </c>
      <c r="D58" s="61" t="s">
        <v>31</v>
      </c>
      <c r="E58" s="61" t="s">
        <v>32</v>
      </c>
      <c r="F58" s="61" t="s">
        <v>33</v>
      </c>
      <c r="G58" s="61" t="s">
        <v>34</v>
      </c>
      <c r="H58" s="61" t="s">
        <v>35</v>
      </c>
    </row>
    <row r="59" spans="1:8" x14ac:dyDescent="0.2">
      <c r="A59" s="46">
        <v>28</v>
      </c>
      <c r="B59" s="61" t="s">
        <v>30</v>
      </c>
      <c r="C59" s="61" t="s">
        <v>31</v>
      </c>
      <c r="D59" s="61" t="s">
        <v>32</v>
      </c>
      <c r="E59" s="61" t="s">
        <v>33</v>
      </c>
      <c r="F59" s="61" t="s">
        <v>34</v>
      </c>
      <c r="G59" s="61" t="s">
        <v>35</v>
      </c>
      <c r="H59" s="61" t="s">
        <v>29</v>
      </c>
    </row>
    <row r="60" spans="1:8" x14ac:dyDescent="0.2">
      <c r="A60" s="46">
        <v>29</v>
      </c>
      <c r="B60" s="61" t="s">
        <v>31</v>
      </c>
      <c r="C60" s="61" t="s">
        <v>32</v>
      </c>
      <c r="D60" s="61" t="s">
        <v>33</v>
      </c>
      <c r="E60" s="61" t="s">
        <v>34</v>
      </c>
      <c r="F60" s="61" t="s">
        <v>35</v>
      </c>
      <c r="G60" s="61" t="s">
        <v>29</v>
      </c>
      <c r="H60" s="61" t="s">
        <v>30</v>
      </c>
    </row>
    <row r="61" spans="1:8" x14ac:dyDescent="0.2">
      <c r="A61" s="46">
        <v>30</v>
      </c>
      <c r="B61" s="61" t="s">
        <v>32</v>
      </c>
      <c r="C61" s="61" t="s">
        <v>33</v>
      </c>
      <c r="D61" s="61" t="s">
        <v>34</v>
      </c>
      <c r="E61" s="61" t="s">
        <v>35</v>
      </c>
      <c r="F61" s="61" t="s">
        <v>29</v>
      </c>
      <c r="G61" s="61" t="s">
        <v>30</v>
      </c>
      <c r="H61" s="61" t="s">
        <v>31</v>
      </c>
    </row>
    <row r="62" spans="1:8" x14ac:dyDescent="0.2">
      <c r="A62" s="46">
        <v>31</v>
      </c>
      <c r="B62" s="61" t="s">
        <v>33</v>
      </c>
      <c r="C62" s="61" t="s">
        <v>34</v>
      </c>
      <c r="D62" s="61" t="s">
        <v>35</v>
      </c>
      <c r="E62" s="61" t="s">
        <v>29</v>
      </c>
      <c r="F62" s="61" t="s">
        <v>30</v>
      </c>
      <c r="G62" s="61" t="s">
        <v>31</v>
      </c>
      <c r="H62" s="61" t="s">
        <v>32</v>
      </c>
    </row>
    <row r="63" spans="1:8" x14ac:dyDescent="0.2">
      <c r="B63" s="61"/>
      <c r="H63" s="61"/>
    </row>
    <row r="64" spans="1:8" x14ac:dyDescent="0.2">
      <c r="B64" s="61"/>
    </row>
    <row r="65" spans="2:2" x14ac:dyDescent="0.2">
      <c r="B65" s="61"/>
    </row>
    <row r="66" spans="2:2" x14ac:dyDescent="0.2">
      <c r="B66" s="61"/>
    </row>
  </sheetData>
  <sheetProtection algorithmName="SHA-512" hashValue="CXwQUHtmmYxgLZeYJrsC3W1qGrWE5IyHjy2xZQDxQ6vsAUsVRyG9Rg092ZPRdC6gTA6vB88XfZAonDWO83A4zA==" saltValue="wBFioKii11a+rnuLhdoPmg==" spinCount="100000" sheet="1" objects="1" scenarios="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2"/>
  <sheetViews>
    <sheetView workbookViewId="0">
      <selection activeCell="U36" sqref="U36"/>
    </sheetView>
  </sheetViews>
  <sheetFormatPr defaultRowHeight="12.75" x14ac:dyDescent="0.2"/>
  <sheetData>
    <row r="1" spans="1:1" x14ac:dyDescent="0.2">
      <c r="A1" s="47" t="s">
        <v>63</v>
      </c>
    </row>
    <row r="2" spans="1:1" x14ac:dyDescent="0.2">
      <c r="A2" s="47" t="s">
        <v>64</v>
      </c>
    </row>
  </sheetData>
  <sheetProtection algorithmName="SHA-512" hashValue="CvF/jzNur2oqDFYlAixuxRuAtz2xUlfnqkdLZeJtl0b3IX+B5ra1+ZuoQ03lBFphB53Xc8HArlp8PC9TFtT4ZQ==" saltValue="1BpQEfBqqZkr7lguYrG6M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3"/>
  <sheetViews>
    <sheetView workbookViewId="0">
      <selection activeCell="F23" sqref="F23"/>
    </sheetView>
  </sheetViews>
  <sheetFormatPr defaultRowHeight="12.75" x14ac:dyDescent="0.2"/>
  <cols>
    <col min="1" max="1" width="15.42578125" customWidth="1"/>
    <col min="2" max="3" width="7" customWidth="1"/>
    <col min="4" max="4" width="12.140625" bestFit="1" customWidth="1"/>
  </cols>
  <sheetData>
    <row r="1" spans="1:8" x14ac:dyDescent="0.2">
      <c r="A1" t="s">
        <v>82</v>
      </c>
      <c r="B1">
        <v>2021</v>
      </c>
      <c r="C1" s="47"/>
      <c r="D1" t="s">
        <v>83</v>
      </c>
      <c r="E1" s="47"/>
      <c r="F1" t="s">
        <v>84</v>
      </c>
      <c r="H1" s="47"/>
    </row>
    <row r="2" spans="1:8" x14ac:dyDescent="0.2">
      <c r="A2" t="s">
        <v>13</v>
      </c>
      <c r="B2">
        <v>19</v>
      </c>
      <c r="D2" s="83">
        <f>'January 2021'!$AB$6</f>
        <v>1</v>
      </c>
      <c r="E2" s="83"/>
      <c r="F2">
        <f>B2*8*(1-D2)</f>
        <v>0</v>
      </c>
    </row>
    <row r="3" spans="1:8" x14ac:dyDescent="0.2">
      <c r="A3" t="s">
        <v>14</v>
      </c>
      <c r="B3">
        <v>20</v>
      </c>
      <c r="D3" s="83">
        <f>'February 2021'!$AB$6</f>
        <v>1</v>
      </c>
      <c r="F3">
        <f t="shared" ref="F3:F13" si="0">B3*8*(1-D3)</f>
        <v>0</v>
      </c>
    </row>
    <row r="4" spans="1:8" x14ac:dyDescent="0.2">
      <c r="A4" t="s">
        <v>18</v>
      </c>
      <c r="B4">
        <v>23</v>
      </c>
      <c r="D4" s="83">
        <f>'March 2021'!$AB$6</f>
        <v>1</v>
      </c>
      <c r="F4">
        <f t="shared" si="0"/>
        <v>0</v>
      </c>
    </row>
    <row r="5" spans="1:8" x14ac:dyDescent="0.2">
      <c r="A5" t="s">
        <v>19</v>
      </c>
      <c r="B5">
        <v>20</v>
      </c>
      <c r="D5" s="83">
        <f>'April 2021'!$AB$6</f>
        <v>1</v>
      </c>
      <c r="F5">
        <f t="shared" si="0"/>
        <v>0</v>
      </c>
    </row>
    <row r="6" spans="1:8" x14ac:dyDescent="0.2">
      <c r="A6" t="s">
        <v>20</v>
      </c>
      <c r="B6">
        <v>20</v>
      </c>
      <c r="D6" s="83">
        <f>'June 2021'!$AB$6</f>
        <v>1</v>
      </c>
      <c r="F6">
        <f t="shared" si="0"/>
        <v>0</v>
      </c>
    </row>
    <row r="7" spans="1:8" x14ac:dyDescent="0.2">
      <c r="A7" t="s">
        <v>21</v>
      </c>
      <c r="B7">
        <v>21</v>
      </c>
      <c r="D7" s="83">
        <f>'July 2021'!$AB$6</f>
        <v>1</v>
      </c>
      <c r="F7">
        <f t="shared" si="0"/>
        <v>0</v>
      </c>
    </row>
    <row r="8" spans="1:8" x14ac:dyDescent="0.2">
      <c r="A8" t="s">
        <v>22</v>
      </c>
      <c r="B8">
        <v>22</v>
      </c>
      <c r="D8" s="83">
        <f>'August 2021'!$AB$6</f>
        <v>1</v>
      </c>
      <c r="F8">
        <f t="shared" si="0"/>
        <v>0</v>
      </c>
    </row>
    <row r="9" spans="1:8" x14ac:dyDescent="0.2">
      <c r="A9" t="s">
        <v>23</v>
      </c>
      <c r="B9">
        <v>22</v>
      </c>
      <c r="D9" s="83">
        <f>'September 2021'!$AB$6</f>
        <v>1</v>
      </c>
      <c r="F9">
        <f t="shared" si="0"/>
        <v>0</v>
      </c>
    </row>
    <row r="10" spans="1:8" x14ac:dyDescent="0.2">
      <c r="A10" t="s">
        <v>24</v>
      </c>
      <c r="B10">
        <v>22</v>
      </c>
      <c r="D10" s="83">
        <f>'October 2021'!$AB$6</f>
        <v>1</v>
      </c>
      <c r="F10">
        <f t="shared" si="0"/>
        <v>0</v>
      </c>
    </row>
    <row r="11" spans="1:8" x14ac:dyDescent="0.2">
      <c r="A11" t="s">
        <v>15</v>
      </c>
      <c r="B11">
        <v>21</v>
      </c>
      <c r="D11" s="83">
        <f>'November 2021'!$AB$6</f>
        <v>1</v>
      </c>
      <c r="F11">
        <f t="shared" si="0"/>
        <v>0</v>
      </c>
    </row>
    <row r="12" spans="1:8" x14ac:dyDescent="0.2">
      <c r="A12" t="s">
        <v>16</v>
      </c>
      <c r="B12">
        <v>22</v>
      </c>
      <c r="D12" s="83">
        <f>'December 2021'!$AB$6</f>
        <v>1</v>
      </c>
      <c r="F12">
        <f t="shared" si="0"/>
        <v>0</v>
      </c>
    </row>
    <row r="13" spans="1:8" x14ac:dyDescent="0.2">
      <c r="A13" t="s">
        <v>25</v>
      </c>
      <c r="B13">
        <v>21</v>
      </c>
      <c r="D13" s="83">
        <f>'January 2021'!$AB$6</f>
        <v>1</v>
      </c>
      <c r="F13">
        <f t="shared" si="0"/>
        <v>0</v>
      </c>
    </row>
    <row r="14" spans="1:8" s="88" customFormat="1" x14ac:dyDescent="0.2">
      <c r="B14" s="88">
        <f>SUM(B2:B13)</f>
        <v>253</v>
      </c>
      <c r="F14" s="88">
        <f>SUM(F2:F13)</f>
        <v>0</v>
      </c>
    </row>
    <row r="16" spans="1:8" x14ac:dyDescent="0.2">
      <c r="A16" t="s">
        <v>61</v>
      </c>
      <c r="B16" s="322">
        <f>'Basic info &amp; Projects'!C11</f>
        <v>0</v>
      </c>
      <c r="C16" s="117"/>
      <c r="F16">
        <f>B16*8</f>
        <v>0</v>
      </c>
    </row>
    <row r="19" spans="1:6" x14ac:dyDescent="0.2">
      <c r="A19" s="47" t="s">
        <v>135</v>
      </c>
      <c r="F19">
        <f>B14*8-F14-F16</f>
        <v>2024</v>
      </c>
    </row>
    <row r="23" spans="1:6" x14ac:dyDescent="0.2">
      <c r="A23" s="47" t="s">
        <v>90</v>
      </c>
      <c r="B23">
        <v>3</v>
      </c>
      <c r="F23">
        <f>B23*8</f>
        <v>24</v>
      </c>
    </row>
  </sheetData>
  <sheetProtection algorithmName="SHA-512" hashValue="R9YetJKNapW6OA4H8LBEoro/rFbZuAA3FGXVToiZRKayHJPZ0hrPdq1GD2RwAB7b2ASFTMT7X/xW8zYuoXIdbw==" saltValue="ZYd7/E7frCK8BP2u9FWjbA==" spinCount="100000" sheet="1" objects="1" scenarios="1"/>
  <conditionalFormatting sqref="G132">
    <cfRule type="expression" priority="1">
      <formula>$B$16=31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
  <sheetViews>
    <sheetView showGridLines="0" zoomScale="90" zoomScaleNormal="90" workbookViewId="0">
      <selection activeCell="Q28" sqref="Q28"/>
    </sheetView>
  </sheetViews>
  <sheetFormatPr defaultRowHeight="12.75" x14ac:dyDescent="0.2"/>
  <sheetData>
    <row r="2" spans="1:1" x14ac:dyDescent="0.2">
      <c r="A2" s="47"/>
    </row>
  </sheetData>
  <sheetProtection algorithmName="SHA-512" hashValue="YLPU+baHF8jQjW2xWLLyYidrU6Q6tP3qRY/B5OTAh+QHPhkhLI1Ok04LMXg7AkqAFHJiyIyHliCX3ahAgtJbqA==" saltValue="uuTUy1pkoixMJhgYBbcw6Q==" spinCount="100000" sheet="1" selectLockedCell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AT150"/>
  <sheetViews>
    <sheetView showGridLines="0" showZeros="0" view="pageLayout" topLeftCell="A42" zoomScaleNormal="90" zoomScaleSheetLayoutView="90" workbookViewId="0">
      <selection activeCell="W93" sqref="W93"/>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4" width="3.5703125" style="12" customWidth="1"/>
    <col min="35" max="35" width="3.5703125" style="12" hidden="1" customWidth="1"/>
    <col min="36" max="36" width="6" style="12" customWidth="1"/>
    <col min="37" max="37" width="8" style="12" customWidth="1"/>
    <col min="38" max="40" width="5.5703125" style="12"/>
    <col min="41" max="41" width="23.5703125" style="12" customWidth="1"/>
    <col min="42" max="44" width="8" style="12" customWidth="1"/>
    <col min="45" max="16384" width="5.5703125" style="12"/>
  </cols>
  <sheetData>
    <row r="1" spans="2:38" ht="37.5" customHeight="1" x14ac:dyDescent="0.65">
      <c r="B1" s="375" t="s">
        <v>0</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row>
    <row r="2" spans="2:38" ht="12" customHeight="1" x14ac:dyDescent="0.2">
      <c r="C2" s="13"/>
      <c r="D2" s="13"/>
    </row>
    <row r="3" spans="2:38" x14ac:dyDescent="0.2">
      <c r="B3" s="109" t="s">
        <v>1</v>
      </c>
      <c r="C3" s="376">
        <f>'Basic info &amp; Projects'!C2</f>
        <v>0</v>
      </c>
      <c r="D3" s="376"/>
      <c r="E3" s="376"/>
      <c r="F3" s="376"/>
      <c r="G3" s="376"/>
      <c r="H3" s="45"/>
      <c r="I3" s="109" t="s">
        <v>40</v>
      </c>
      <c r="J3" s="45"/>
      <c r="K3" s="141"/>
      <c r="L3" s="174" t="str">
        <f>'Basic info &amp; Projects'!C3</f>
        <v>Hoegskolan i Borås (University of Borås)</v>
      </c>
      <c r="M3" s="142"/>
      <c r="N3" s="142"/>
    </row>
    <row r="4" spans="2:38" ht="10.5" customHeight="1" x14ac:dyDescent="0.2">
      <c r="B4" s="109"/>
      <c r="C4" s="173"/>
      <c r="D4" s="45"/>
      <c r="E4" s="45"/>
      <c r="F4" s="45"/>
      <c r="G4" s="45"/>
      <c r="H4" s="45"/>
      <c r="I4" s="109" t="s">
        <v>79</v>
      </c>
      <c r="J4" s="45"/>
      <c r="K4" s="45"/>
      <c r="L4" s="377">
        <f>'Basic info &amp; Projects'!C4</f>
        <v>999887447</v>
      </c>
      <c r="M4" s="377"/>
      <c r="N4" s="377"/>
      <c r="O4" s="87"/>
      <c r="P4" s="87"/>
    </row>
    <row r="5" spans="2:38" ht="12" customHeight="1" x14ac:dyDescent="0.2">
      <c r="B5" s="109" t="s">
        <v>2</v>
      </c>
      <c r="C5" s="173">
        <f>'Basic info &amp; Projects'!C7</f>
        <v>2021</v>
      </c>
      <c r="D5" s="45"/>
      <c r="E5" s="45"/>
      <c r="F5" s="45"/>
      <c r="G5" s="45"/>
      <c r="H5" s="45"/>
      <c r="I5" s="45"/>
      <c r="J5" s="45"/>
      <c r="K5" s="45"/>
      <c r="L5" s="45"/>
      <c r="M5" s="45"/>
      <c r="N5" s="45"/>
      <c r="AK5" s="16"/>
      <c r="AL5" s="16"/>
    </row>
    <row r="6" spans="2:38" ht="12" customHeight="1" x14ac:dyDescent="0.2">
      <c r="B6" s="109" t="s">
        <v>3</v>
      </c>
      <c r="C6" s="173" t="s">
        <v>21</v>
      </c>
      <c r="D6" s="45"/>
      <c r="E6" s="45"/>
      <c r="F6" s="45"/>
      <c r="G6" s="45"/>
      <c r="H6" s="45"/>
      <c r="I6" s="111" t="s">
        <v>50</v>
      </c>
      <c r="J6" s="111"/>
      <c r="K6" s="111"/>
      <c r="L6" s="111"/>
      <c r="M6" s="111"/>
      <c r="N6" s="111"/>
      <c r="O6" s="66"/>
      <c r="P6" s="378">
        <f>'Basic info &amp; Projects'!C9</f>
        <v>1720</v>
      </c>
      <c r="Q6" s="378"/>
      <c r="W6" s="379" t="s">
        <v>55</v>
      </c>
      <c r="X6" s="379"/>
      <c r="Y6" s="379"/>
      <c r="Z6" s="379"/>
      <c r="AA6" s="379"/>
      <c r="AB6" s="380">
        <v>1</v>
      </c>
      <c r="AC6" s="380"/>
      <c r="AD6" s="15" t="s">
        <v>56</v>
      </c>
      <c r="AE6" s="15"/>
      <c r="AF6" s="15"/>
      <c r="AG6" s="15"/>
      <c r="AH6" s="15"/>
      <c r="AI6" s="15"/>
      <c r="AJ6" s="91"/>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387" t="s">
        <v>12</v>
      </c>
      <c r="C8" s="388"/>
      <c r="D8" s="389"/>
      <c r="E8" s="18">
        <v>1</v>
      </c>
      <c r="F8" s="100">
        <v>2</v>
      </c>
      <c r="G8" s="18">
        <v>3</v>
      </c>
      <c r="H8" s="18">
        <v>4</v>
      </c>
      <c r="I8" s="18">
        <v>5</v>
      </c>
      <c r="J8" s="18">
        <v>6</v>
      </c>
      <c r="K8" s="18">
        <v>7</v>
      </c>
      <c r="L8" s="18">
        <v>8</v>
      </c>
      <c r="M8" s="99">
        <v>9</v>
      </c>
      <c r="N8" s="18">
        <v>10</v>
      </c>
      <c r="O8" s="18">
        <v>11</v>
      </c>
      <c r="P8" s="18">
        <v>12</v>
      </c>
      <c r="Q8" s="18">
        <v>13</v>
      </c>
      <c r="R8" s="18">
        <v>14</v>
      </c>
      <c r="S8" s="18">
        <v>15</v>
      </c>
      <c r="T8" s="99">
        <v>16</v>
      </c>
      <c r="U8" s="18">
        <v>17</v>
      </c>
      <c r="V8" s="18">
        <v>18</v>
      </c>
      <c r="W8" s="18">
        <v>19</v>
      </c>
      <c r="X8" s="18">
        <v>20</v>
      </c>
      <c r="Y8" s="99">
        <v>21</v>
      </c>
      <c r="Z8" s="99">
        <v>22</v>
      </c>
      <c r="AA8" s="99">
        <v>23</v>
      </c>
      <c r="AB8" s="18">
        <v>24</v>
      </c>
      <c r="AC8" s="18">
        <v>25</v>
      </c>
      <c r="AD8" s="18">
        <v>26</v>
      </c>
      <c r="AE8" s="18">
        <v>27</v>
      </c>
      <c r="AF8" s="18">
        <v>28</v>
      </c>
      <c r="AG8" s="18">
        <v>29</v>
      </c>
      <c r="AH8" s="99">
        <v>30</v>
      </c>
      <c r="AI8" s="130"/>
      <c r="AJ8" s="390" t="s">
        <v>11</v>
      </c>
      <c r="AK8" s="19"/>
      <c r="AL8" s="16"/>
    </row>
    <row r="9" spans="2:38" ht="12" customHeight="1" thickBot="1" x14ac:dyDescent="0.25">
      <c r="B9" s="78" t="s">
        <v>27</v>
      </c>
      <c r="C9" s="392" t="s">
        <v>28</v>
      </c>
      <c r="D9" s="393"/>
      <c r="E9" s="79" t="s">
        <v>29</v>
      </c>
      <c r="F9" s="80" t="s">
        <v>30</v>
      </c>
      <c r="G9" s="79" t="s">
        <v>31</v>
      </c>
      <c r="H9" s="79" t="s">
        <v>32</v>
      </c>
      <c r="I9" s="79" t="s">
        <v>33</v>
      </c>
      <c r="J9" s="79" t="s">
        <v>34</v>
      </c>
      <c r="K9" s="79" t="s">
        <v>35</v>
      </c>
      <c r="L9" s="79" t="s">
        <v>29</v>
      </c>
      <c r="M9" s="80" t="s">
        <v>30</v>
      </c>
      <c r="N9" s="79" t="s">
        <v>31</v>
      </c>
      <c r="O9" s="79" t="s">
        <v>32</v>
      </c>
      <c r="P9" s="79" t="s">
        <v>33</v>
      </c>
      <c r="Q9" s="79" t="s">
        <v>34</v>
      </c>
      <c r="R9" s="79" t="s">
        <v>35</v>
      </c>
      <c r="S9" s="79" t="s">
        <v>29</v>
      </c>
      <c r="T9" s="80" t="s">
        <v>30</v>
      </c>
      <c r="U9" s="79" t="s">
        <v>31</v>
      </c>
      <c r="V9" s="79" t="s">
        <v>32</v>
      </c>
      <c r="W9" s="79" t="s">
        <v>33</v>
      </c>
      <c r="X9" s="79" t="s">
        <v>34</v>
      </c>
      <c r="Y9" s="80" t="s">
        <v>35</v>
      </c>
      <c r="Z9" s="80" t="s">
        <v>29</v>
      </c>
      <c r="AA9" s="80" t="s">
        <v>30</v>
      </c>
      <c r="AB9" s="79" t="s">
        <v>31</v>
      </c>
      <c r="AC9" s="79" t="s">
        <v>32</v>
      </c>
      <c r="AD9" s="79" t="s">
        <v>33</v>
      </c>
      <c r="AE9" s="79" t="s">
        <v>34</v>
      </c>
      <c r="AF9" s="79" t="s">
        <v>35</v>
      </c>
      <c r="AG9" s="79" t="s">
        <v>29</v>
      </c>
      <c r="AH9" s="80" t="s">
        <v>30</v>
      </c>
      <c r="AI9" s="131"/>
      <c r="AJ9" s="391"/>
      <c r="AK9" s="20"/>
      <c r="AL9" s="16"/>
    </row>
    <row r="10" spans="2:38" ht="12.6" customHeight="1" outlineLevel="1" x14ac:dyDescent="0.2">
      <c r="B10" s="394" t="s">
        <v>78</v>
      </c>
      <c r="C10" s="395"/>
      <c r="D10" s="395"/>
      <c r="E10" s="396">
        <f>'Basic info &amp; Projects'!C18</f>
        <v>0</v>
      </c>
      <c r="F10" s="396"/>
      <c r="G10" s="396"/>
      <c r="H10" s="396"/>
      <c r="I10" s="396"/>
      <c r="J10" s="143"/>
      <c r="K10" s="395" t="s">
        <v>77</v>
      </c>
      <c r="L10" s="395"/>
      <c r="M10" s="395"/>
      <c r="N10" s="395"/>
      <c r="O10" s="395"/>
      <c r="P10" s="139">
        <f>'Basic info &amp; Projects'!C16</f>
        <v>0</v>
      </c>
      <c r="Q10" s="144"/>
      <c r="R10" s="75"/>
      <c r="S10" s="75"/>
      <c r="T10" s="75"/>
      <c r="U10" s="75"/>
      <c r="V10" s="75"/>
      <c r="W10" s="75"/>
      <c r="X10" s="76"/>
      <c r="Y10" s="75"/>
      <c r="Z10" s="75"/>
      <c r="AA10" s="75"/>
      <c r="AB10" s="75"/>
      <c r="AC10" s="75"/>
      <c r="AD10" s="75"/>
      <c r="AE10" s="76"/>
      <c r="AF10" s="75"/>
      <c r="AG10" s="75"/>
      <c r="AH10" s="75"/>
      <c r="AI10" s="75"/>
      <c r="AJ10" s="77"/>
      <c r="AK10" s="20"/>
      <c r="AL10" s="16"/>
    </row>
    <row r="11" spans="2:38" ht="12.95" customHeight="1" outlineLevel="1" x14ac:dyDescent="0.2">
      <c r="B11" s="21" t="s">
        <v>4</v>
      </c>
      <c r="C11" s="381" t="s">
        <v>119</v>
      </c>
      <c r="D11" s="382"/>
      <c r="E11" s="93"/>
      <c r="F11" s="93"/>
      <c r="G11" s="9">
        <v>4</v>
      </c>
      <c r="H11" s="9"/>
      <c r="I11" s="9"/>
      <c r="J11" s="93"/>
      <c r="K11" s="9"/>
      <c r="L11" s="93"/>
      <c r="M11" s="93"/>
      <c r="N11" s="9"/>
      <c r="O11" s="9"/>
      <c r="P11" s="9"/>
      <c r="Q11" s="9"/>
      <c r="R11" s="9"/>
      <c r="S11" s="93">
        <v>1</v>
      </c>
      <c r="T11" s="93"/>
      <c r="U11" s="9">
        <v>10</v>
      </c>
      <c r="V11" s="9">
        <v>10</v>
      </c>
      <c r="W11" s="9"/>
      <c r="X11" s="9"/>
      <c r="Y11" s="93"/>
      <c r="Z11" s="93"/>
      <c r="AA11" s="93"/>
      <c r="AB11" s="9"/>
      <c r="AC11" s="9"/>
      <c r="AD11" s="9"/>
      <c r="AE11" s="9"/>
      <c r="AF11" s="9"/>
      <c r="AG11" s="93"/>
      <c r="AH11" s="93"/>
      <c r="AI11" s="127"/>
      <c r="AJ11" s="24">
        <f>SUM(E11:AI11)</f>
        <v>25</v>
      </c>
      <c r="AK11" s="22"/>
      <c r="AL11" s="16"/>
    </row>
    <row r="12" spans="2:38" ht="12.95" customHeight="1" outlineLevel="1" x14ac:dyDescent="0.2">
      <c r="B12" s="23" t="s">
        <v>6</v>
      </c>
      <c r="C12" s="381"/>
      <c r="D12" s="382"/>
      <c r="E12" s="93"/>
      <c r="F12" s="93"/>
      <c r="G12" s="9"/>
      <c r="H12" s="9"/>
      <c r="I12" s="9"/>
      <c r="J12" s="93"/>
      <c r="K12" s="9"/>
      <c r="L12" s="93"/>
      <c r="M12" s="93"/>
      <c r="N12" s="9"/>
      <c r="O12" s="9"/>
      <c r="P12" s="9"/>
      <c r="Q12" s="9"/>
      <c r="R12" s="9"/>
      <c r="S12" s="93"/>
      <c r="T12" s="93"/>
      <c r="U12" s="9"/>
      <c r="V12" s="9"/>
      <c r="W12" s="9"/>
      <c r="X12" s="9"/>
      <c r="Y12" s="93"/>
      <c r="Z12" s="93"/>
      <c r="AA12" s="93"/>
      <c r="AB12" s="9"/>
      <c r="AC12" s="9"/>
      <c r="AD12" s="9"/>
      <c r="AE12" s="9"/>
      <c r="AF12" s="9"/>
      <c r="AG12" s="93"/>
      <c r="AH12" s="93"/>
      <c r="AI12" s="127"/>
      <c r="AJ12" s="24">
        <f>SUM(E12:AI12)</f>
        <v>0</v>
      </c>
      <c r="AK12" s="22"/>
      <c r="AL12" s="16"/>
    </row>
    <row r="13" spans="2:38" ht="12.95" customHeight="1" outlineLevel="1" x14ac:dyDescent="0.2">
      <c r="B13" s="25" t="s">
        <v>5</v>
      </c>
      <c r="C13" s="383" t="s">
        <v>120</v>
      </c>
      <c r="D13" s="384"/>
      <c r="E13" s="94"/>
      <c r="F13" s="94"/>
      <c r="G13" s="10"/>
      <c r="H13" s="10"/>
      <c r="I13" s="10"/>
      <c r="J13" s="94"/>
      <c r="K13" s="10"/>
      <c r="L13" s="94"/>
      <c r="M13" s="94"/>
      <c r="N13" s="10">
        <v>8</v>
      </c>
      <c r="O13" s="10">
        <v>8</v>
      </c>
      <c r="P13" s="10"/>
      <c r="Q13" s="10"/>
      <c r="R13" s="10"/>
      <c r="S13" s="94"/>
      <c r="T13" s="94"/>
      <c r="U13" s="10"/>
      <c r="V13" s="10"/>
      <c r="W13" s="10"/>
      <c r="X13" s="10"/>
      <c r="Y13" s="94"/>
      <c r="Z13" s="94"/>
      <c r="AA13" s="94"/>
      <c r="AB13" s="10"/>
      <c r="AC13" s="10"/>
      <c r="AD13" s="10"/>
      <c r="AE13" s="10"/>
      <c r="AF13" s="10"/>
      <c r="AG13" s="94"/>
      <c r="AH13" s="94"/>
      <c r="AI13" s="128"/>
      <c r="AJ13" s="24">
        <f t="shared" ref="AJ13:AJ18" si="0">SUM(E13:AI13)</f>
        <v>16</v>
      </c>
      <c r="AK13" s="22"/>
      <c r="AL13" s="16"/>
    </row>
    <row r="14" spans="2:38" ht="12.95" customHeight="1" outlineLevel="1" x14ac:dyDescent="0.2">
      <c r="B14" s="25" t="s">
        <v>8</v>
      </c>
      <c r="C14" s="383"/>
      <c r="D14" s="384"/>
      <c r="E14" s="94"/>
      <c r="F14" s="94"/>
      <c r="G14" s="10"/>
      <c r="H14" s="10"/>
      <c r="I14" s="10"/>
      <c r="J14" s="94"/>
      <c r="K14" s="10"/>
      <c r="L14" s="94"/>
      <c r="M14" s="94"/>
      <c r="N14" s="10"/>
      <c r="O14" s="10"/>
      <c r="P14" s="10"/>
      <c r="Q14" s="10"/>
      <c r="R14" s="10"/>
      <c r="S14" s="94"/>
      <c r="T14" s="94"/>
      <c r="U14" s="10"/>
      <c r="V14" s="10"/>
      <c r="W14" s="10"/>
      <c r="X14" s="10"/>
      <c r="Y14" s="94"/>
      <c r="Z14" s="94"/>
      <c r="AA14" s="94"/>
      <c r="AB14" s="10"/>
      <c r="AC14" s="10"/>
      <c r="AD14" s="10"/>
      <c r="AE14" s="10"/>
      <c r="AF14" s="10"/>
      <c r="AG14" s="94"/>
      <c r="AH14" s="94"/>
      <c r="AI14" s="128"/>
      <c r="AJ14" s="24">
        <f t="shared" si="0"/>
        <v>0</v>
      </c>
      <c r="AK14" s="22"/>
      <c r="AL14" s="16"/>
    </row>
    <row r="15" spans="2:38" ht="12.95" customHeight="1" outlineLevel="1" x14ac:dyDescent="0.2">
      <c r="B15" s="25" t="s">
        <v>7</v>
      </c>
      <c r="C15" s="383"/>
      <c r="D15" s="384"/>
      <c r="E15" s="94"/>
      <c r="F15" s="94"/>
      <c r="G15" s="10"/>
      <c r="H15" s="10"/>
      <c r="I15" s="10"/>
      <c r="J15" s="94"/>
      <c r="K15" s="10"/>
      <c r="L15" s="94"/>
      <c r="M15" s="94"/>
      <c r="N15" s="10"/>
      <c r="O15" s="10"/>
      <c r="P15" s="10"/>
      <c r="Q15" s="10"/>
      <c r="R15" s="10"/>
      <c r="S15" s="94"/>
      <c r="T15" s="94"/>
      <c r="U15" s="10"/>
      <c r="V15" s="10"/>
      <c r="W15" s="10"/>
      <c r="X15" s="10"/>
      <c r="Y15" s="94"/>
      <c r="Z15" s="94"/>
      <c r="AA15" s="94"/>
      <c r="AB15" s="10"/>
      <c r="AC15" s="10"/>
      <c r="AD15" s="10"/>
      <c r="AE15" s="10"/>
      <c r="AF15" s="10"/>
      <c r="AG15" s="94"/>
      <c r="AH15" s="94"/>
      <c r="AI15" s="128"/>
      <c r="AJ15" s="24">
        <f t="shared" si="0"/>
        <v>0</v>
      </c>
      <c r="AK15" s="22"/>
      <c r="AL15" s="16"/>
    </row>
    <row r="16" spans="2:38" ht="12.95" customHeight="1" outlineLevel="1" x14ac:dyDescent="0.2">
      <c r="B16" s="25" t="s">
        <v>9</v>
      </c>
      <c r="C16" s="385"/>
      <c r="D16" s="386"/>
      <c r="E16" s="94"/>
      <c r="F16" s="94"/>
      <c r="G16" s="10"/>
      <c r="H16" s="10"/>
      <c r="I16" s="10"/>
      <c r="J16" s="94"/>
      <c r="K16" s="10"/>
      <c r="L16" s="94"/>
      <c r="M16" s="94"/>
      <c r="N16" s="10"/>
      <c r="O16" s="10"/>
      <c r="P16" s="10"/>
      <c r="Q16" s="10"/>
      <c r="R16" s="10"/>
      <c r="S16" s="94"/>
      <c r="T16" s="94"/>
      <c r="U16" s="10"/>
      <c r="V16" s="10"/>
      <c r="W16" s="10"/>
      <c r="X16" s="10"/>
      <c r="Y16" s="94"/>
      <c r="Z16" s="94"/>
      <c r="AA16" s="94"/>
      <c r="AB16" s="10"/>
      <c r="AC16" s="10"/>
      <c r="AD16" s="10"/>
      <c r="AE16" s="10"/>
      <c r="AF16" s="10"/>
      <c r="AG16" s="94"/>
      <c r="AH16" s="94"/>
      <c r="AI16" s="128"/>
      <c r="AJ16" s="24">
        <f t="shared" si="0"/>
        <v>0</v>
      </c>
      <c r="AK16" s="22"/>
      <c r="AL16" s="16"/>
    </row>
    <row r="17" spans="2:38" ht="12.95" customHeight="1" outlineLevel="1" x14ac:dyDescent="0.2">
      <c r="B17" s="25" t="s">
        <v>42</v>
      </c>
      <c r="C17" s="385"/>
      <c r="D17" s="386"/>
      <c r="E17" s="94"/>
      <c r="F17" s="94"/>
      <c r="G17" s="10"/>
      <c r="H17" s="10"/>
      <c r="I17" s="10"/>
      <c r="J17" s="94"/>
      <c r="K17" s="10"/>
      <c r="L17" s="94"/>
      <c r="M17" s="94"/>
      <c r="N17" s="10"/>
      <c r="O17" s="10"/>
      <c r="P17" s="10"/>
      <c r="Q17" s="10"/>
      <c r="R17" s="10"/>
      <c r="S17" s="94"/>
      <c r="T17" s="94"/>
      <c r="U17" s="10"/>
      <c r="V17" s="10"/>
      <c r="W17" s="10"/>
      <c r="X17" s="10"/>
      <c r="Y17" s="94"/>
      <c r="Z17" s="94"/>
      <c r="AA17" s="94"/>
      <c r="AB17" s="10"/>
      <c r="AC17" s="10"/>
      <c r="AD17" s="10"/>
      <c r="AE17" s="10"/>
      <c r="AF17" s="10"/>
      <c r="AG17" s="94"/>
      <c r="AH17" s="94"/>
      <c r="AI17" s="128"/>
      <c r="AJ17" s="24">
        <f>SUM(E17:AI17)</f>
        <v>0</v>
      </c>
      <c r="AK17" s="22"/>
      <c r="AL17" s="16"/>
    </row>
    <row r="18" spans="2:38" ht="12.95" customHeight="1" outlineLevel="1" x14ac:dyDescent="0.2">
      <c r="B18" s="25" t="s">
        <v>43</v>
      </c>
      <c r="C18" s="385"/>
      <c r="D18" s="386"/>
      <c r="E18" s="94"/>
      <c r="F18" s="94"/>
      <c r="G18" s="10"/>
      <c r="H18" s="10"/>
      <c r="I18" s="10"/>
      <c r="J18" s="94"/>
      <c r="K18" s="10"/>
      <c r="L18" s="94"/>
      <c r="M18" s="94"/>
      <c r="N18" s="10"/>
      <c r="O18" s="10"/>
      <c r="P18" s="10"/>
      <c r="Q18" s="10"/>
      <c r="R18" s="10"/>
      <c r="S18" s="94"/>
      <c r="T18" s="94"/>
      <c r="U18" s="10"/>
      <c r="V18" s="10"/>
      <c r="W18" s="10"/>
      <c r="X18" s="10"/>
      <c r="Y18" s="94"/>
      <c r="Z18" s="94"/>
      <c r="AA18" s="94"/>
      <c r="AB18" s="10"/>
      <c r="AC18" s="10"/>
      <c r="AD18" s="10"/>
      <c r="AE18" s="10"/>
      <c r="AF18" s="10"/>
      <c r="AG18" s="94"/>
      <c r="AH18" s="94"/>
      <c r="AI18" s="128"/>
      <c r="AJ18" s="24">
        <f t="shared" si="0"/>
        <v>0</v>
      </c>
      <c r="AK18" s="22"/>
      <c r="AL18" s="16"/>
    </row>
    <row r="19" spans="2:38" ht="12.95" customHeight="1" outlineLevel="1" x14ac:dyDescent="0.2">
      <c r="B19" s="25" t="s">
        <v>44</v>
      </c>
      <c r="C19" s="385"/>
      <c r="D19" s="386"/>
      <c r="E19" s="93"/>
      <c r="F19" s="93"/>
      <c r="G19" s="9"/>
      <c r="H19" s="9"/>
      <c r="I19" s="9"/>
      <c r="J19" s="93"/>
      <c r="K19" s="9"/>
      <c r="L19" s="93"/>
      <c r="M19" s="93"/>
      <c r="N19" s="9"/>
      <c r="O19" s="9"/>
      <c r="P19" s="9"/>
      <c r="Q19" s="9"/>
      <c r="R19" s="9"/>
      <c r="S19" s="93"/>
      <c r="T19" s="93"/>
      <c r="U19" s="9"/>
      <c r="V19" s="9"/>
      <c r="W19" s="9"/>
      <c r="X19" s="9"/>
      <c r="Y19" s="93"/>
      <c r="Z19" s="93"/>
      <c r="AA19" s="93"/>
      <c r="AB19" s="9"/>
      <c r="AC19" s="9"/>
      <c r="AD19" s="9"/>
      <c r="AE19" s="9"/>
      <c r="AF19" s="9"/>
      <c r="AG19" s="93"/>
      <c r="AH19" s="93"/>
      <c r="AI19" s="127"/>
      <c r="AJ19" s="24">
        <f>SUM(E19:AI19)</f>
        <v>0</v>
      </c>
      <c r="AK19" s="22"/>
      <c r="AL19" s="16"/>
    </row>
    <row r="20" spans="2:38" ht="12.95" customHeight="1" outlineLevel="1" x14ac:dyDescent="0.2">
      <c r="B20" s="67" t="s">
        <v>47</v>
      </c>
      <c r="C20" s="401"/>
      <c r="D20" s="402"/>
      <c r="E20" s="95"/>
      <c r="F20" s="95"/>
      <c r="G20" s="68"/>
      <c r="H20" s="68"/>
      <c r="I20" s="68"/>
      <c r="J20" s="95"/>
      <c r="K20" s="68"/>
      <c r="L20" s="95"/>
      <c r="M20" s="95"/>
      <c r="N20" s="68"/>
      <c r="O20" s="68"/>
      <c r="P20" s="68"/>
      <c r="Q20" s="68"/>
      <c r="R20" s="68"/>
      <c r="S20" s="95"/>
      <c r="T20" s="95"/>
      <c r="U20" s="68"/>
      <c r="V20" s="68"/>
      <c r="W20" s="68"/>
      <c r="X20" s="68"/>
      <c r="Y20" s="95"/>
      <c r="Z20" s="95"/>
      <c r="AA20" s="95"/>
      <c r="AB20" s="68"/>
      <c r="AC20" s="68"/>
      <c r="AD20" s="68"/>
      <c r="AE20" s="68"/>
      <c r="AF20" s="68"/>
      <c r="AG20" s="95"/>
      <c r="AH20" s="95"/>
      <c r="AI20" s="129"/>
      <c r="AJ20" s="69">
        <f>SUM(E20:AI20)</f>
        <v>0</v>
      </c>
      <c r="AK20" s="22"/>
      <c r="AL20" s="16"/>
    </row>
    <row r="21" spans="2:38" s="45" customFormat="1" ht="12.95" customHeight="1" x14ac:dyDescent="0.2">
      <c r="B21" s="403" t="str">
        <f>CONCATENATE("Total hours project 1: GA "&amp;E10)</f>
        <v>Total hours project 1: GA 0</v>
      </c>
      <c r="C21" s="404"/>
      <c r="D21" s="405"/>
      <c r="E21" s="73">
        <f>SUM(E11:E20)</f>
        <v>0</v>
      </c>
      <c r="F21" s="73">
        <f t="shared" ref="F21:AH21" si="1">SUM(F11:F20)</f>
        <v>0</v>
      </c>
      <c r="G21" s="70">
        <f t="shared" si="1"/>
        <v>4</v>
      </c>
      <c r="H21" s="70">
        <f t="shared" si="1"/>
        <v>0</v>
      </c>
      <c r="I21" s="70">
        <f t="shared" si="1"/>
        <v>0</v>
      </c>
      <c r="J21" s="73">
        <f t="shared" si="1"/>
        <v>0</v>
      </c>
      <c r="K21" s="70">
        <f t="shared" si="1"/>
        <v>0</v>
      </c>
      <c r="L21" s="73">
        <f t="shared" si="1"/>
        <v>0</v>
      </c>
      <c r="M21" s="73">
        <f t="shared" si="1"/>
        <v>0</v>
      </c>
      <c r="N21" s="70">
        <f t="shared" si="1"/>
        <v>8</v>
      </c>
      <c r="O21" s="70">
        <f t="shared" si="1"/>
        <v>8</v>
      </c>
      <c r="P21" s="70">
        <f t="shared" si="1"/>
        <v>0</v>
      </c>
      <c r="Q21" s="70">
        <f t="shared" si="1"/>
        <v>0</v>
      </c>
      <c r="R21" s="70">
        <f t="shared" si="1"/>
        <v>0</v>
      </c>
      <c r="S21" s="73">
        <f t="shared" si="1"/>
        <v>1</v>
      </c>
      <c r="T21" s="73">
        <f t="shared" si="1"/>
        <v>0</v>
      </c>
      <c r="U21" s="70">
        <f t="shared" si="1"/>
        <v>10</v>
      </c>
      <c r="V21" s="70">
        <f t="shared" si="1"/>
        <v>10</v>
      </c>
      <c r="W21" s="70">
        <f t="shared" si="1"/>
        <v>0</v>
      </c>
      <c r="X21" s="70">
        <f t="shared" si="1"/>
        <v>0</v>
      </c>
      <c r="Y21" s="73">
        <f t="shared" si="1"/>
        <v>0</v>
      </c>
      <c r="Z21" s="73">
        <f t="shared" si="1"/>
        <v>0</v>
      </c>
      <c r="AA21" s="73">
        <f t="shared" si="1"/>
        <v>0</v>
      </c>
      <c r="AB21" s="70">
        <f t="shared" si="1"/>
        <v>0</v>
      </c>
      <c r="AC21" s="70">
        <f t="shared" si="1"/>
        <v>0</v>
      </c>
      <c r="AD21" s="70">
        <f t="shared" si="1"/>
        <v>0</v>
      </c>
      <c r="AE21" s="70">
        <f t="shared" si="1"/>
        <v>0</v>
      </c>
      <c r="AF21" s="70">
        <f t="shared" si="1"/>
        <v>0</v>
      </c>
      <c r="AG21" s="73">
        <f t="shared" si="1"/>
        <v>0</v>
      </c>
      <c r="AH21" s="73">
        <f t="shared" si="1"/>
        <v>0</v>
      </c>
      <c r="AI21" s="70">
        <f>SUM(AI11:AI20)</f>
        <v>0</v>
      </c>
      <c r="AJ21" s="71">
        <f>SUM(AJ11:AJ20)</f>
        <v>41</v>
      </c>
      <c r="AK21" s="27"/>
      <c r="AL21" s="16"/>
    </row>
    <row r="22" spans="2:38" ht="12.6" customHeight="1" outlineLevel="1" x14ac:dyDescent="0.2">
      <c r="B22" s="394" t="s">
        <v>78</v>
      </c>
      <c r="C22" s="395"/>
      <c r="D22" s="395"/>
      <c r="E22" s="396">
        <f>'Basic info &amp; Projects'!C23</f>
        <v>0</v>
      </c>
      <c r="F22" s="396"/>
      <c r="G22" s="396"/>
      <c r="H22" s="396"/>
      <c r="I22" s="396"/>
      <c r="J22" s="143"/>
      <c r="K22" s="395" t="s">
        <v>77</v>
      </c>
      <c r="L22" s="395"/>
      <c r="M22" s="395"/>
      <c r="N22" s="395"/>
      <c r="O22" s="395"/>
      <c r="P22" s="136">
        <f>'Basic info &amp; Projects'!C21</f>
        <v>0</v>
      </c>
      <c r="Q22" s="116"/>
      <c r="R22" s="75"/>
      <c r="S22" s="75"/>
      <c r="T22" s="75"/>
      <c r="U22" s="75"/>
      <c r="V22" s="75"/>
      <c r="W22" s="75"/>
      <c r="X22" s="76"/>
      <c r="Y22" s="75"/>
      <c r="Z22" s="75"/>
      <c r="AA22" s="75"/>
      <c r="AB22" s="75"/>
      <c r="AC22" s="75"/>
      <c r="AD22" s="75"/>
      <c r="AE22" s="76"/>
      <c r="AF22" s="75"/>
      <c r="AG22" s="75"/>
      <c r="AH22" s="75"/>
      <c r="AI22" s="75"/>
      <c r="AJ22" s="77"/>
      <c r="AK22" s="20"/>
      <c r="AL22" s="16"/>
    </row>
    <row r="23" spans="2:38" ht="12.95" customHeight="1" outlineLevel="1" x14ac:dyDescent="0.2">
      <c r="B23" s="21" t="s">
        <v>4</v>
      </c>
      <c r="C23" s="397" t="s">
        <v>119</v>
      </c>
      <c r="D23" s="398"/>
      <c r="E23" s="93"/>
      <c r="F23" s="93"/>
      <c r="G23" s="9">
        <v>4</v>
      </c>
      <c r="H23" s="9"/>
      <c r="I23" s="9"/>
      <c r="J23" s="93"/>
      <c r="K23" s="9"/>
      <c r="L23" s="93"/>
      <c r="M23" s="93"/>
      <c r="N23" s="9"/>
      <c r="O23" s="9"/>
      <c r="P23" s="9"/>
      <c r="Q23" s="9"/>
      <c r="R23" s="9"/>
      <c r="S23" s="93"/>
      <c r="T23" s="93"/>
      <c r="U23" s="9"/>
      <c r="V23" s="9"/>
      <c r="W23" s="9"/>
      <c r="X23" s="9"/>
      <c r="Y23" s="93"/>
      <c r="Z23" s="93"/>
      <c r="AA23" s="93"/>
      <c r="AB23" s="9"/>
      <c r="AC23" s="9"/>
      <c r="AD23" s="9"/>
      <c r="AE23" s="9"/>
      <c r="AF23" s="9"/>
      <c r="AG23" s="93"/>
      <c r="AH23" s="93"/>
      <c r="AI23" s="127"/>
      <c r="AJ23" s="24">
        <f>SUM(E23:AI23)</f>
        <v>4</v>
      </c>
      <c r="AK23" s="22"/>
      <c r="AL23" s="16"/>
    </row>
    <row r="24" spans="2:38" ht="12.95" customHeight="1" outlineLevel="1" x14ac:dyDescent="0.2">
      <c r="B24" s="23" t="s">
        <v>6</v>
      </c>
      <c r="C24" s="399"/>
      <c r="D24" s="400"/>
      <c r="E24" s="93"/>
      <c r="F24" s="93"/>
      <c r="G24" s="9"/>
      <c r="H24" s="9"/>
      <c r="I24" s="9"/>
      <c r="J24" s="93"/>
      <c r="K24" s="9"/>
      <c r="L24" s="93"/>
      <c r="M24" s="93"/>
      <c r="N24" s="9"/>
      <c r="O24" s="9"/>
      <c r="P24" s="9"/>
      <c r="Q24" s="9"/>
      <c r="R24" s="9"/>
      <c r="S24" s="93"/>
      <c r="T24" s="93"/>
      <c r="U24" s="9"/>
      <c r="V24" s="9"/>
      <c r="W24" s="9"/>
      <c r="X24" s="9"/>
      <c r="Y24" s="93"/>
      <c r="Z24" s="93"/>
      <c r="AA24" s="93"/>
      <c r="AB24" s="9"/>
      <c r="AC24" s="9"/>
      <c r="AD24" s="9"/>
      <c r="AE24" s="9"/>
      <c r="AF24" s="9"/>
      <c r="AG24" s="93"/>
      <c r="AH24" s="93"/>
      <c r="AI24" s="127"/>
      <c r="AJ24" s="24">
        <f>SUM(E24:AI24)</f>
        <v>0</v>
      </c>
      <c r="AK24" s="22"/>
      <c r="AL24" s="16"/>
    </row>
    <row r="25" spans="2:38" ht="12.95" customHeight="1" outlineLevel="1" x14ac:dyDescent="0.2">
      <c r="B25" s="25" t="s">
        <v>5</v>
      </c>
      <c r="C25" s="399"/>
      <c r="D25" s="400"/>
      <c r="E25" s="94"/>
      <c r="F25" s="94"/>
      <c r="G25" s="10"/>
      <c r="H25" s="10"/>
      <c r="I25" s="10"/>
      <c r="J25" s="94"/>
      <c r="K25" s="10"/>
      <c r="L25" s="94"/>
      <c r="M25" s="94"/>
      <c r="N25" s="10"/>
      <c r="O25" s="10"/>
      <c r="P25" s="10"/>
      <c r="Q25" s="10"/>
      <c r="R25" s="10"/>
      <c r="S25" s="94"/>
      <c r="T25" s="94"/>
      <c r="U25" s="10"/>
      <c r="V25" s="10"/>
      <c r="W25" s="10"/>
      <c r="X25" s="10"/>
      <c r="Y25" s="94"/>
      <c r="Z25" s="94"/>
      <c r="AA25" s="94"/>
      <c r="AB25" s="10"/>
      <c r="AC25" s="10"/>
      <c r="AD25" s="10"/>
      <c r="AE25" s="10"/>
      <c r="AF25" s="10"/>
      <c r="AG25" s="94"/>
      <c r="AH25" s="94"/>
      <c r="AI25" s="128"/>
      <c r="AJ25" s="24">
        <f t="shared" ref="AJ25:AJ32" si="2">SUM(E25:AI25)</f>
        <v>0</v>
      </c>
      <c r="AK25" s="22"/>
      <c r="AL25" s="16"/>
    </row>
    <row r="26" spans="2:38" ht="12.95" customHeight="1" outlineLevel="1" x14ac:dyDescent="0.2">
      <c r="B26" s="25" t="s">
        <v>8</v>
      </c>
      <c r="C26" s="399"/>
      <c r="D26" s="400"/>
      <c r="E26" s="94"/>
      <c r="F26" s="94"/>
      <c r="G26" s="10"/>
      <c r="H26" s="10"/>
      <c r="I26" s="10"/>
      <c r="J26" s="94"/>
      <c r="K26" s="10"/>
      <c r="L26" s="94"/>
      <c r="M26" s="94"/>
      <c r="N26" s="10"/>
      <c r="O26" s="10"/>
      <c r="P26" s="10"/>
      <c r="Q26" s="10"/>
      <c r="R26" s="10"/>
      <c r="S26" s="94"/>
      <c r="T26" s="94"/>
      <c r="U26" s="10"/>
      <c r="V26" s="10"/>
      <c r="W26" s="10"/>
      <c r="X26" s="10"/>
      <c r="Y26" s="94"/>
      <c r="Z26" s="94"/>
      <c r="AA26" s="94"/>
      <c r="AB26" s="10"/>
      <c r="AC26" s="10"/>
      <c r="AD26" s="10"/>
      <c r="AE26" s="10"/>
      <c r="AF26" s="10"/>
      <c r="AG26" s="94"/>
      <c r="AH26" s="94"/>
      <c r="AI26" s="128"/>
      <c r="AJ26" s="24">
        <f t="shared" si="2"/>
        <v>0</v>
      </c>
      <c r="AK26" s="22"/>
      <c r="AL26" s="16"/>
    </row>
    <row r="27" spans="2:38" ht="12.95" customHeight="1" outlineLevel="1" x14ac:dyDescent="0.2">
      <c r="B27" s="25" t="s">
        <v>7</v>
      </c>
      <c r="C27" s="399" t="s">
        <v>121</v>
      </c>
      <c r="D27" s="400"/>
      <c r="E27" s="94"/>
      <c r="F27" s="94"/>
      <c r="G27" s="10"/>
      <c r="H27" s="10"/>
      <c r="I27" s="10">
        <v>5</v>
      </c>
      <c r="J27" s="94"/>
      <c r="K27" s="10"/>
      <c r="L27" s="94"/>
      <c r="M27" s="94"/>
      <c r="N27" s="10"/>
      <c r="O27" s="10"/>
      <c r="P27" s="10">
        <v>4</v>
      </c>
      <c r="Q27" s="10"/>
      <c r="R27" s="10"/>
      <c r="S27" s="94"/>
      <c r="T27" s="94"/>
      <c r="U27" s="10"/>
      <c r="V27" s="10"/>
      <c r="W27" s="10"/>
      <c r="X27" s="10"/>
      <c r="Y27" s="94"/>
      <c r="Z27" s="94"/>
      <c r="AA27" s="94"/>
      <c r="AB27" s="10"/>
      <c r="AC27" s="10"/>
      <c r="AD27" s="10"/>
      <c r="AE27" s="10"/>
      <c r="AF27" s="10"/>
      <c r="AG27" s="94"/>
      <c r="AH27" s="94"/>
      <c r="AI27" s="128"/>
      <c r="AJ27" s="24">
        <f t="shared" si="2"/>
        <v>9</v>
      </c>
      <c r="AK27" s="22"/>
      <c r="AL27" s="16"/>
    </row>
    <row r="28" spans="2:38" ht="12.95" customHeight="1" outlineLevel="1" x14ac:dyDescent="0.2">
      <c r="B28" s="25" t="s">
        <v>9</v>
      </c>
      <c r="C28" s="385" t="s">
        <v>122</v>
      </c>
      <c r="D28" s="386"/>
      <c r="E28" s="94"/>
      <c r="F28" s="94"/>
      <c r="G28" s="10"/>
      <c r="H28" s="10">
        <v>4</v>
      </c>
      <c r="I28" s="10"/>
      <c r="J28" s="94"/>
      <c r="K28" s="10"/>
      <c r="L28" s="94"/>
      <c r="M28" s="94"/>
      <c r="N28" s="10"/>
      <c r="O28" s="10">
        <v>2</v>
      </c>
      <c r="P28" s="10">
        <v>4</v>
      </c>
      <c r="Q28" s="10"/>
      <c r="R28" s="10"/>
      <c r="S28" s="94"/>
      <c r="T28" s="94"/>
      <c r="U28" s="10"/>
      <c r="V28" s="10"/>
      <c r="W28" s="10"/>
      <c r="X28" s="10"/>
      <c r="Y28" s="94"/>
      <c r="Z28" s="94"/>
      <c r="AA28" s="94"/>
      <c r="AB28" s="10"/>
      <c r="AC28" s="10"/>
      <c r="AD28" s="10"/>
      <c r="AE28" s="10"/>
      <c r="AF28" s="10"/>
      <c r="AG28" s="94"/>
      <c r="AH28" s="94"/>
      <c r="AI28" s="128"/>
      <c r="AJ28" s="24">
        <f t="shared" si="2"/>
        <v>10</v>
      </c>
      <c r="AK28" s="22"/>
      <c r="AL28" s="16"/>
    </row>
    <row r="29" spans="2:38" ht="12.95" customHeight="1" outlineLevel="1" x14ac:dyDescent="0.2">
      <c r="B29" s="25" t="s">
        <v>42</v>
      </c>
      <c r="C29" s="385"/>
      <c r="D29" s="386"/>
      <c r="E29" s="94"/>
      <c r="F29" s="94"/>
      <c r="G29" s="10"/>
      <c r="H29" s="10"/>
      <c r="I29" s="10"/>
      <c r="J29" s="94"/>
      <c r="K29" s="10"/>
      <c r="L29" s="94"/>
      <c r="M29" s="94"/>
      <c r="N29" s="10"/>
      <c r="O29" s="10"/>
      <c r="P29" s="10"/>
      <c r="Q29" s="10"/>
      <c r="R29" s="10"/>
      <c r="S29" s="94"/>
      <c r="T29" s="94"/>
      <c r="U29" s="10"/>
      <c r="V29" s="10"/>
      <c r="W29" s="10"/>
      <c r="X29" s="10"/>
      <c r="Y29" s="94"/>
      <c r="Z29" s="94"/>
      <c r="AA29" s="94"/>
      <c r="AB29" s="10"/>
      <c r="AC29" s="10"/>
      <c r="AD29" s="10"/>
      <c r="AE29" s="10"/>
      <c r="AF29" s="10"/>
      <c r="AG29" s="94"/>
      <c r="AH29" s="94"/>
      <c r="AI29" s="128"/>
      <c r="AJ29" s="24">
        <f t="shared" si="2"/>
        <v>0</v>
      </c>
      <c r="AK29" s="22"/>
      <c r="AL29" s="16"/>
    </row>
    <row r="30" spans="2:38" ht="12.95" customHeight="1" outlineLevel="1" x14ac:dyDescent="0.2">
      <c r="B30" s="25" t="s">
        <v>43</v>
      </c>
      <c r="C30" s="385"/>
      <c r="D30" s="386"/>
      <c r="E30" s="94"/>
      <c r="F30" s="94"/>
      <c r="G30" s="10"/>
      <c r="H30" s="10"/>
      <c r="I30" s="10"/>
      <c r="J30" s="94"/>
      <c r="K30" s="10"/>
      <c r="L30" s="94"/>
      <c r="M30" s="94"/>
      <c r="N30" s="10"/>
      <c r="O30" s="10"/>
      <c r="P30" s="10"/>
      <c r="Q30" s="10"/>
      <c r="R30" s="10"/>
      <c r="S30" s="94"/>
      <c r="T30" s="94"/>
      <c r="U30" s="10"/>
      <c r="V30" s="10"/>
      <c r="W30" s="10"/>
      <c r="X30" s="10"/>
      <c r="Y30" s="94"/>
      <c r="Z30" s="94"/>
      <c r="AA30" s="94"/>
      <c r="AB30" s="10"/>
      <c r="AC30" s="10"/>
      <c r="AD30" s="10"/>
      <c r="AE30" s="10"/>
      <c r="AF30" s="10"/>
      <c r="AG30" s="94"/>
      <c r="AH30" s="94"/>
      <c r="AI30" s="128"/>
      <c r="AJ30" s="24">
        <f t="shared" si="2"/>
        <v>0</v>
      </c>
      <c r="AK30" s="22"/>
      <c r="AL30" s="16"/>
    </row>
    <row r="31" spans="2:38" ht="12.95" customHeight="1" outlineLevel="1" x14ac:dyDescent="0.2">
      <c r="B31" s="25" t="s">
        <v>44</v>
      </c>
      <c r="C31" s="385"/>
      <c r="D31" s="386"/>
      <c r="E31" s="93"/>
      <c r="F31" s="93"/>
      <c r="G31" s="9"/>
      <c r="H31" s="9"/>
      <c r="I31" s="9"/>
      <c r="J31" s="93"/>
      <c r="K31" s="9"/>
      <c r="L31" s="93"/>
      <c r="M31" s="93"/>
      <c r="N31" s="9"/>
      <c r="O31" s="9"/>
      <c r="P31" s="9"/>
      <c r="Q31" s="9"/>
      <c r="R31" s="9"/>
      <c r="S31" s="93"/>
      <c r="T31" s="93"/>
      <c r="U31" s="9"/>
      <c r="V31" s="9"/>
      <c r="W31" s="9"/>
      <c r="X31" s="9"/>
      <c r="Y31" s="93"/>
      <c r="Z31" s="93"/>
      <c r="AA31" s="93"/>
      <c r="AB31" s="9"/>
      <c r="AC31" s="9"/>
      <c r="AD31" s="9"/>
      <c r="AE31" s="9"/>
      <c r="AF31" s="9"/>
      <c r="AG31" s="93"/>
      <c r="AH31" s="93"/>
      <c r="AI31" s="127"/>
      <c r="AJ31" s="24">
        <f t="shared" si="2"/>
        <v>0</v>
      </c>
      <c r="AK31" s="22"/>
      <c r="AL31" s="16"/>
    </row>
    <row r="32" spans="2:38" ht="12.95" customHeight="1" outlineLevel="1" x14ac:dyDescent="0.2">
      <c r="B32" s="67" t="s">
        <v>47</v>
      </c>
      <c r="C32" s="401"/>
      <c r="D32" s="402"/>
      <c r="E32" s="95"/>
      <c r="F32" s="95"/>
      <c r="G32" s="68"/>
      <c r="H32" s="68"/>
      <c r="I32" s="68"/>
      <c r="J32" s="95"/>
      <c r="K32" s="68"/>
      <c r="L32" s="95"/>
      <c r="M32" s="95"/>
      <c r="N32" s="68"/>
      <c r="O32" s="68"/>
      <c r="P32" s="68"/>
      <c r="Q32" s="68"/>
      <c r="R32" s="68"/>
      <c r="S32" s="95"/>
      <c r="T32" s="95"/>
      <c r="U32" s="68"/>
      <c r="V32" s="68"/>
      <c r="W32" s="68"/>
      <c r="X32" s="68"/>
      <c r="Y32" s="95"/>
      <c r="Z32" s="95"/>
      <c r="AA32" s="95"/>
      <c r="AB32" s="68"/>
      <c r="AC32" s="68"/>
      <c r="AD32" s="68"/>
      <c r="AE32" s="68"/>
      <c r="AF32" s="68"/>
      <c r="AG32" s="95"/>
      <c r="AH32" s="95"/>
      <c r="AI32" s="129"/>
      <c r="AJ32" s="69">
        <f t="shared" si="2"/>
        <v>0</v>
      </c>
      <c r="AK32" s="22"/>
      <c r="AL32" s="16"/>
    </row>
    <row r="33" spans="2:46" s="45" customFormat="1" ht="12.95" customHeight="1" x14ac:dyDescent="0.2">
      <c r="B33" s="406" t="str">
        <f>CONCATENATE("Total hours project 2: GA "&amp;E22)</f>
        <v>Total hours project 2: GA 0</v>
      </c>
      <c r="C33" s="407"/>
      <c r="D33" s="408"/>
      <c r="E33" s="73">
        <f>SUM(E23:E32)</f>
        <v>0</v>
      </c>
      <c r="F33" s="73">
        <f>SUM(F23:F32)</f>
        <v>0</v>
      </c>
      <c r="G33" s="70">
        <f t="shared" ref="G33:AE33" si="3">SUM(G23:G32)</f>
        <v>4</v>
      </c>
      <c r="H33" s="70">
        <f>SUM(H23:H32)</f>
        <v>4</v>
      </c>
      <c r="I33" s="70">
        <f t="shared" si="3"/>
        <v>5</v>
      </c>
      <c r="J33" s="73">
        <f t="shared" si="3"/>
        <v>0</v>
      </c>
      <c r="K33" s="70">
        <f t="shared" si="3"/>
        <v>0</v>
      </c>
      <c r="L33" s="73">
        <f t="shared" si="3"/>
        <v>0</v>
      </c>
      <c r="M33" s="73">
        <f t="shared" si="3"/>
        <v>0</v>
      </c>
      <c r="N33" s="70">
        <f t="shared" si="3"/>
        <v>0</v>
      </c>
      <c r="O33" s="70">
        <f t="shared" si="3"/>
        <v>2</v>
      </c>
      <c r="P33" s="70">
        <f t="shared" si="3"/>
        <v>8</v>
      </c>
      <c r="Q33" s="70">
        <f t="shared" si="3"/>
        <v>0</v>
      </c>
      <c r="R33" s="70">
        <f t="shared" si="3"/>
        <v>0</v>
      </c>
      <c r="S33" s="73">
        <f t="shared" si="3"/>
        <v>0</v>
      </c>
      <c r="T33" s="73">
        <f t="shared" si="3"/>
        <v>0</v>
      </c>
      <c r="U33" s="70">
        <f t="shared" si="3"/>
        <v>0</v>
      </c>
      <c r="V33" s="70">
        <f t="shared" si="3"/>
        <v>0</v>
      </c>
      <c r="W33" s="70">
        <f t="shared" si="3"/>
        <v>0</v>
      </c>
      <c r="X33" s="70">
        <f t="shared" si="3"/>
        <v>0</v>
      </c>
      <c r="Y33" s="73">
        <f t="shared" si="3"/>
        <v>0</v>
      </c>
      <c r="Z33" s="73">
        <f t="shared" si="3"/>
        <v>0</v>
      </c>
      <c r="AA33" s="73">
        <f t="shared" si="3"/>
        <v>0</v>
      </c>
      <c r="AB33" s="70">
        <f t="shared" si="3"/>
        <v>0</v>
      </c>
      <c r="AC33" s="70">
        <f t="shared" si="3"/>
        <v>0</v>
      </c>
      <c r="AD33" s="70">
        <f t="shared" si="3"/>
        <v>0</v>
      </c>
      <c r="AE33" s="70">
        <f t="shared" si="3"/>
        <v>0</v>
      </c>
      <c r="AF33" s="70">
        <f>SUM(AF23:AF32)</f>
        <v>0</v>
      </c>
      <c r="AG33" s="73">
        <f>SUM(AG23:AG32)</f>
        <v>0</v>
      </c>
      <c r="AH33" s="73">
        <f>SUM(AH23:AH32)</f>
        <v>0</v>
      </c>
      <c r="AI33" s="70">
        <f>SUM(AI23:AI32)</f>
        <v>0</v>
      </c>
      <c r="AJ33" s="71">
        <f>SUM(AJ23:AJ32)</f>
        <v>23</v>
      </c>
      <c r="AK33" s="27"/>
      <c r="AL33" s="16"/>
    </row>
    <row r="34" spans="2:46" ht="12.6" customHeight="1" outlineLevel="1" x14ac:dyDescent="0.2">
      <c r="B34" s="394" t="s">
        <v>78</v>
      </c>
      <c r="C34" s="395"/>
      <c r="D34" s="395"/>
      <c r="E34" s="396">
        <f>'Basic info &amp; Projects'!C28</f>
        <v>0</v>
      </c>
      <c r="F34" s="396"/>
      <c r="G34" s="396"/>
      <c r="H34" s="396"/>
      <c r="I34" s="396"/>
      <c r="J34" s="145"/>
      <c r="K34" s="395" t="s">
        <v>77</v>
      </c>
      <c r="L34" s="395"/>
      <c r="M34" s="395"/>
      <c r="N34" s="395"/>
      <c r="O34" s="395"/>
      <c r="P34" s="139">
        <f>'Basic info &amp; Projects'!C26</f>
        <v>0</v>
      </c>
      <c r="Q34" s="144"/>
      <c r="R34" s="75"/>
      <c r="S34" s="75"/>
      <c r="T34" s="75"/>
      <c r="U34" s="75"/>
      <c r="V34" s="75"/>
      <c r="W34" s="75"/>
      <c r="X34" s="76"/>
      <c r="Y34" s="75"/>
      <c r="Z34" s="75"/>
      <c r="AA34" s="75"/>
      <c r="AB34" s="75"/>
      <c r="AC34" s="75"/>
      <c r="AD34" s="75"/>
      <c r="AE34" s="76"/>
      <c r="AF34" s="75"/>
      <c r="AG34" s="75"/>
      <c r="AH34" s="75"/>
      <c r="AI34" s="75"/>
      <c r="AJ34" s="77"/>
      <c r="AK34" s="20"/>
      <c r="AL34" s="16"/>
    </row>
    <row r="35" spans="2:46" ht="12.95" customHeight="1" outlineLevel="1" x14ac:dyDescent="0.2">
      <c r="B35" s="21" t="s">
        <v>4</v>
      </c>
      <c r="C35" s="381"/>
      <c r="D35" s="382"/>
      <c r="E35" s="93"/>
      <c r="F35" s="93"/>
      <c r="G35" s="9"/>
      <c r="H35" s="9"/>
      <c r="I35" s="9"/>
      <c r="J35" s="93"/>
      <c r="K35" s="9"/>
      <c r="L35" s="93"/>
      <c r="M35" s="93"/>
      <c r="N35" s="9"/>
      <c r="O35" s="9"/>
      <c r="P35" s="9"/>
      <c r="Q35" s="9"/>
      <c r="R35" s="9"/>
      <c r="S35" s="93"/>
      <c r="T35" s="93"/>
      <c r="U35" s="9"/>
      <c r="V35" s="9"/>
      <c r="W35" s="9"/>
      <c r="X35" s="9"/>
      <c r="Y35" s="93"/>
      <c r="Z35" s="93"/>
      <c r="AA35" s="93"/>
      <c r="AB35" s="9"/>
      <c r="AC35" s="9"/>
      <c r="AD35" s="9"/>
      <c r="AE35" s="9"/>
      <c r="AF35" s="9"/>
      <c r="AG35" s="93"/>
      <c r="AH35" s="93"/>
      <c r="AI35" s="127"/>
      <c r="AJ35" s="24">
        <f>SUM(E35:AI35)</f>
        <v>0</v>
      </c>
      <c r="AK35" s="22"/>
      <c r="AL35" s="16"/>
    </row>
    <row r="36" spans="2:46" ht="12.95" customHeight="1" outlineLevel="1" x14ac:dyDescent="0.2">
      <c r="B36" s="23" t="s">
        <v>6</v>
      </c>
      <c r="C36" s="381" t="s">
        <v>123</v>
      </c>
      <c r="D36" s="382"/>
      <c r="E36" s="93"/>
      <c r="F36" s="93"/>
      <c r="G36" s="9"/>
      <c r="H36" s="9"/>
      <c r="I36" s="9"/>
      <c r="J36" s="93"/>
      <c r="K36" s="9"/>
      <c r="L36" s="93"/>
      <c r="M36" s="93"/>
      <c r="N36" s="9"/>
      <c r="O36" s="9"/>
      <c r="P36" s="9"/>
      <c r="Q36" s="9">
        <v>8</v>
      </c>
      <c r="R36" s="9">
        <v>9</v>
      </c>
      <c r="S36" s="93"/>
      <c r="T36" s="93"/>
      <c r="U36" s="9"/>
      <c r="V36" s="9"/>
      <c r="W36" s="9">
        <v>3</v>
      </c>
      <c r="X36" s="9"/>
      <c r="Y36" s="93"/>
      <c r="Z36" s="93"/>
      <c r="AA36" s="93"/>
      <c r="AB36" s="9"/>
      <c r="AC36" s="9"/>
      <c r="AD36" s="9"/>
      <c r="AE36" s="9"/>
      <c r="AF36" s="9"/>
      <c r="AG36" s="93"/>
      <c r="AH36" s="93"/>
      <c r="AI36" s="127"/>
      <c r="AJ36" s="24">
        <f>SUM(E36:AI36)</f>
        <v>20</v>
      </c>
      <c r="AK36" s="22"/>
      <c r="AL36" s="16"/>
    </row>
    <row r="37" spans="2:46" ht="12.95" customHeight="1" outlineLevel="1" x14ac:dyDescent="0.2">
      <c r="B37" s="25" t="s">
        <v>5</v>
      </c>
      <c r="C37" s="383"/>
      <c r="D37" s="384"/>
      <c r="E37" s="94"/>
      <c r="F37" s="94"/>
      <c r="G37" s="10"/>
      <c r="H37" s="10"/>
      <c r="I37" s="10"/>
      <c r="J37" s="94"/>
      <c r="K37" s="10"/>
      <c r="L37" s="94"/>
      <c r="M37" s="94"/>
      <c r="N37" s="10"/>
      <c r="O37" s="10"/>
      <c r="P37" s="10"/>
      <c r="Q37" s="10"/>
      <c r="R37" s="10"/>
      <c r="S37" s="94"/>
      <c r="T37" s="94"/>
      <c r="U37" s="10"/>
      <c r="V37" s="10"/>
      <c r="W37" s="10"/>
      <c r="X37" s="10"/>
      <c r="Y37" s="94"/>
      <c r="Z37" s="94"/>
      <c r="AA37" s="94"/>
      <c r="AB37" s="10"/>
      <c r="AC37" s="10"/>
      <c r="AD37" s="10"/>
      <c r="AE37" s="10"/>
      <c r="AF37" s="10"/>
      <c r="AG37" s="94"/>
      <c r="AH37" s="94"/>
      <c r="AI37" s="128"/>
      <c r="AJ37" s="24">
        <f t="shared" ref="AJ37:AJ44" si="4">SUM(E37:AI37)</f>
        <v>0</v>
      </c>
      <c r="AK37" s="22"/>
      <c r="AL37" s="16"/>
    </row>
    <row r="38" spans="2:46" ht="12.95" customHeight="1" outlineLevel="1" x14ac:dyDescent="0.2">
      <c r="B38" s="25" t="s">
        <v>8</v>
      </c>
      <c r="C38" s="383"/>
      <c r="D38" s="384"/>
      <c r="E38" s="94"/>
      <c r="F38" s="94"/>
      <c r="G38" s="10"/>
      <c r="H38" s="10"/>
      <c r="I38" s="10"/>
      <c r="J38" s="94"/>
      <c r="K38" s="10"/>
      <c r="L38" s="94"/>
      <c r="M38" s="94"/>
      <c r="N38" s="10"/>
      <c r="O38" s="10"/>
      <c r="P38" s="10"/>
      <c r="Q38" s="10"/>
      <c r="R38" s="10"/>
      <c r="S38" s="94"/>
      <c r="T38" s="94"/>
      <c r="U38" s="10"/>
      <c r="V38" s="10"/>
      <c r="W38" s="10"/>
      <c r="X38" s="10"/>
      <c r="Y38" s="94"/>
      <c r="Z38" s="94"/>
      <c r="AA38" s="94"/>
      <c r="AB38" s="10"/>
      <c r="AC38" s="10"/>
      <c r="AD38" s="10"/>
      <c r="AE38" s="10"/>
      <c r="AF38" s="10"/>
      <c r="AG38" s="94"/>
      <c r="AH38" s="94"/>
      <c r="AI38" s="128"/>
      <c r="AJ38" s="24">
        <f t="shared" si="4"/>
        <v>0</v>
      </c>
      <c r="AK38" s="22"/>
      <c r="AL38" s="16"/>
    </row>
    <row r="39" spans="2:46" ht="12.95" customHeight="1" outlineLevel="1" x14ac:dyDescent="0.2">
      <c r="B39" s="25" t="s">
        <v>7</v>
      </c>
      <c r="C39" s="383"/>
      <c r="D39" s="384"/>
      <c r="E39" s="94"/>
      <c r="F39" s="94"/>
      <c r="G39" s="10"/>
      <c r="H39" s="10"/>
      <c r="I39" s="10"/>
      <c r="J39" s="94"/>
      <c r="K39" s="10"/>
      <c r="L39" s="94"/>
      <c r="M39" s="94"/>
      <c r="N39" s="10"/>
      <c r="O39" s="10"/>
      <c r="P39" s="10"/>
      <c r="Q39" s="10"/>
      <c r="R39" s="10"/>
      <c r="S39" s="94"/>
      <c r="T39" s="94"/>
      <c r="U39" s="10"/>
      <c r="V39" s="10"/>
      <c r="W39" s="10"/>
      <c r="X39" s="10"/>
      <c r="Y39" s="94"/>
      <c r="Z39" s="94"/>
      <c r="AA39" s="94"/>
      <c r="AB39" s="10"/>
      <c r="AC39" s="10"/>
      <c r="AD39" s="10"/>
      <c r="AE39" s="10"/>
      <c r="AF39" s="10"/>
      <c r="AG39" s="94"/>
      <c r="AH39" s="94"/>
      <c r="AI39" s="128"/>
      <c r="AJ39" s="24">
        <f t="shared" si="4"/>
        <v>0</v>
      </c>
      <c r="AK39" s="22"/>
      <c r="AL39" s="16"/>
    </row>
    <row r="40" spans="2:46" ht="12.95" customHeight="1" outlineLevel="1" x14ac:dyDescent="0.2">
      <c r="B40" s="25" t="s">
        <v>9</v>
      </c>
      <c r="C40" s="385"/>
      <c r="D40" s="386"/>
      <c r="E40" s="94"/>
      <c r="F40" s="94"/>
      <c r="G40" s="10"/>
      <c r="H40" s="10"/>
      <c r="I40" s="10"/>
      <c r="J40" s="94"/>
      <c r="K40" s="10"/>
      <c r="L40" s="94"/>
      <c r="M40" s="94"/>
      <c r="N40" s="10"/>
      <c r="O40" s="10"/>
      <c r="P40" s="10"/>
      <c r="Q40" s="10"/>
      <c r="R40" s="10"/>
      <c r="S40" s="94"/>
      <c r="T40" s="94"/>
      <c r="U40" s="10"/>
      <c r="V40" s="10"/>
      <c r="W40" s="10"/>
      <c r="X40" s="10"/>
      <c r="Y40" s="94"/>
      <c r="Z40" s="94"/>
      <c r="AA40" s="94"/>
      <c r="AB40" s="10"/>
      <c r="AC40" s="10"/>
      <c r="AD40" s="10"/>
      <c r="AE40" s="10"/>
      <c r="AF40" s="10"/>
      <c r="AG40" s="94"/>
      <c r="AH40" s="94"/>
      <c r="AI40" s="128"/>
      <c r="AJ40" s="24">
        <f t="shared" si="4"/>
        <v>0</v>
      </c>
      <c r="AK40" s="22"/>
      <c r="AL40" s="16"/>
    </row>
    <row r="41" spans="2:46" ht="12.95" customHeight="1" outlineLevel="1" x14ac:dyDescent="0.2">
      <c r="B41" s="25" t="s">
        <v>42</v>
      </c>
      <c r="C41" s="385"/>
      <c r="D41" s="386"/>
      <c r="E41" s="94"/>
      <c r="F41" s="94"/>
      <c r="G41" s="10"/>
      <c r="H41" s="10"/>
      <c r="I41" s="10"/>
      <c r="J41" s="94"/>
      <c r="K41" s="10"/>
      <c r="L41" s="94"/>
      <c r="M41" s="94"/>
      <c r="N41" s="10"/>
      <c r="O41" s="10"/>
      <c r="P41" s="10"/>
      <c r="Q41" s="10"/>
      <c r="R41" s="10"/>
      <c r="S41" s="94"/>
      <c r="T41" s="94"/>
      <c r="U41" s="10"/>
      <c r="V41" s="10"/>
      <c r="W41" s="10"/>
      <c r="X41" s="10"/>
      <c r="Y41" s="94"/>
      <c r="Z41" s="94"/>
      <c r="AA41" s="94"/>
      <c r="AB41" s="10"/>
      <c r="AC41" s="10"/>
      <c r="AD41" s="10"/>
      <c r="AE41" s="10"/>
      <c r="AF41" s="10"/>
      <c r="AG41" s="94"/>
      <c r="AH41" s="94"/>
      <c r="AI41" s="128"/>
      <c r="AJ41" s="24">
        <f t="shared" si="4"/>
        <v>0</v>
      </c>
      <c r="AK41" s="22"/>
      <c r="AL41" s="16"/>
    </row>
    <row r="42" spans="2:46" ht="12.95" customHeight="1" outlineLevel="1" x14ac:dyDescent="0.2">
      <c r="B42" s="25" t="s">
        <v>43</v>
      </c>
      <c r="C42" s="385"/>
      <c r="D42" s="386"/>
      <c r="E42" s="94"/>
      <c r="F42" s="94"/>
      <c r="G42" s="10"/>
      <c r="H42" s="10"/>
      <c r="I42" s="10"/>
      <c r="J42" s="94"/>
      <c r="K42" s="10"/>
      <c r="L42" s="94"/>
      <c r="M42" s="94"/>
      <c r="N42" s="10"/>
      <c r="O42" s="10"/>
      <c r="P42" s="10"/>
      <c r="Q42" s="10"/>
      <c r="R42" s="10"/>
      <c r="S42" s="94"/>
      <c r="T42" s="94"/>
      <c r="U42" s="10"/>
      <c r="V42" s="10"/>
      <c r="W42" s="10"/>
      <c r="X42" s="10"/>
      <c r="Y42" s="94"/>
      <c r="Z42" s="94"/>
      <c r="AA42" s="94"/>
      <c r="AB42" s="10"/>
      <c r="AC42" s="10"/>
      <c r="AD42" s="10"/>
      <c r="AE42" s="10"/>
      <c r="AF42" s="10"/>
      <c r="AG42" s="94"/>
      <c r="AH42" s="94"/>
      <c r="AI42" s="128"/>
      <c r="AJ42" s="24">
        <f t="shared" si="4"/>
        <v>0</v>
      </c>
      <c r="AK42" s="22"/>
      <c r="AL42" s="16"/>
    </row>
    <row r="43" spans="2:46" ht="12.95" customHeight="1" outlineLevel="1" x14ac:dyDescent="0.2">
      <c r="B43" s="25" t="s">
        <v>44</v>
      </c>
      <c r="C43" s="385"/>
      <c r="D43" s="386"/>
      <c r="E43" s="93"/>
      <c r="F43" s="93"/>
      <c r="G43" s="9"/>
      <c r="H43" s="9"/>
      <c r="I43" s="9"/>
      <c r="J43" s="93"/>
      <c r="K43" s="9"/>
      <c r="L43" s="93"/>
      <c r="M43" s="93"/>
      <c r="N43" s="9"/>
      <c r="O43" s="9"/>
      <c r="P43" s="9"/>
      <c r="Q43" s="9"/>
      <c r="R43" s="9"/>
      <c r="S43" s="93"/>
      <c r="T43" s="93"/>
      <c r="U43" s="9"/>
      <c r="V43" s="9"/>
      <c r="W43" s="9"/>
      <c r="X43" s="9"/>
      <c r="Y43" s="93"/>
      <c r="Z43" s="93"/>
      <c r="AA43" s="93"/>
      <c r="AB43" s="9"/>
      <c r="AC43" s="9"/>
      <c r="AD43" s="9"/>
      <c r="AE43" s="9"/>
      <c r="AF43" s="9"/>
      <c r="AG43" s="93"/>
      <c r="AH43" s="93"/>
      <c r="AI43" s="127"/>
      <c r="AJ43" s="24">
        <f t="shared" si="4"/>
        <v>0</v>
      </c>
      <c r="AK43" s="22"/>
      <c r="AL43" s="16"/>
      <c r="AO43" s="17"/>
      <c r="AP43" s="17"/>
      <c r="AQ43" s="17"/>
      <c r="AR43" s="17"/>
      <c r="AS43" s="17"/>
      <c r="AT43" s="17"/>
    </row>
    <row r="44" spans="2:46" ht="12.95" customHeight="1" outlineLevel="1" x14ac:dyDescent="0.2">
      <c r="B44" s="67" t="s">
        <v>47</v>
      </c>
      <c r="C44" s="401"/>
      <c r="D44" s="402"/>
      <c r="E44" s="95"/>
      <c r="F44" s="95"/>
      <c r="G44" s="68"/>
      <c r="H44" s="68"/>
      <c r="I44" s="68"/>
      <c r="J44" s="95"/>
      <c r="K44" s="68"/>
      <c r="L44" s="95"/>
      <c r="M44" s="95"/>
      <c r="N44" s="68"/>
      <c r="O44" s="68"/>
      <c r="P44" s="68"/>
      <c r="Q44" s="68"/>
      <c r="R44" s="68"/>
      <c r="S44" s="95"/>
      <c r="T44" s="95"/>
      <c r="U44" s="68"/>
      <c r="V44" s="68"/>
      <c r="W44" s="68"/>
      <c r="X44" s="68"/>
      <c r="Y44" s="95"/>
      <c r="Z44" s="95"/>
      <c r="AA44" s="95"/>
      <c r="AB44" s="68"/>
      <c r="AC44" s="68"/>
      <c r="AD44" s="68"/>
      <c r="AE44" s="68"/>
      <c r="AF44" s="68"/>
      <c r="AG44" s="95"/>
      <c r="AH44" s="95"/>
      <c r="AI44" s="129"/>
      <c r="AJ44" s="69">
        <f t="shared" si="4"/>
        <v>0</v>
      </c>
      <c r="AK44" s="22"/>
      <c r="AL44" s="16"/>
      <c r="AO44" s="17"/>
      <c r="AP44" s="17"/>
      <c r="AQ44" s="17"/>
      <c r="AR44" s="17"/>
      <c r="AS44" s="17"/>
      <c r="AT44" s="17"/>
    </row>
    <row r="45" spans="2:46" s="45" customFormat="1" ht="12.95" customHeight="1" x14ac:dyDescent="0.2">
      <c r="B45" s="403" t="str">
        <f>CONCATENATE("Total hours project 3: GA "&amp;E34)</f>
        <v>Total hours project 3: GA 0</v>
      </c>
      <c r="C45" s="404"/>
      <c r="D45" s="405"/>
      <c r="E45" s="73">
        <f>SUM(E35:E44)</f>
        <v>0</v>
      </c>
      <c r="F45" s="73">
        <f>SUM(F35:F44)</f>
        <v>0</v>
      </c>
      <c r="G45" s="70">
        <f t="shared" ref="G45:AE45" si="5">SUM(G35:G44)</f>
        <v>0</v>
      </c>
      <c r="H45" s="70">
        <f>SUM(H35:H44)</f>
        <v>0</v>
      </c>
      <c r="I45" s="70">
        <f t="shared" si="5"/>
        <v>0</v>
      </c>
      <c r="J45" s="73">
        <f t="shared" si="5"/>
        <v>0</v>
      </c>
      <c r="K45" s="70">
        <f t="shared" si="5"/>
        <v>0</v>
      </c>
      <c r="L45" s="73">
        <f t="shared" si="5"/>
        <v>0</v>
      </c>
      <c r="M45" s="73">
        <f t="shared" si="5"/>
        <v>0</v>
      </c>
      <c r="N45" s="70">
        <f t="shared" si="5"/>
        <v>0</v>
      </c>
      <c r="O45" s="70">
        <f t="shared" si="5"/>
        <v>0</v>
      </c>
      <c r="P45" s="70">
        <f t="shared" si="5"/>
        <v>0</v>
      </c>
      <c r="Q45" s="70">
        <f t="shared" si="5"/>
        <v>8</v>
      </c>
      <c r="R45" s="70">
        <f t="shared" si="5"/>
        <v>9</v>
      </c>
      <c r="S45" s="73">
        <f t="shared" si="5"/>
        <v>0</v>
      </c>
      <c r="T45" s="73">
        <f t="shared" si="5"/>
        <v>0</v>
      </c>
      <c r="U45" s="70">
        <f t="shared" si="5"/>
        <v>0</v>
      </c>
      <c r="V45" s="70">
        <f t="shared" si="5"/>
        <v>0</v>
      </c>
      <c r="W45" s="70">
        <f t="shared" si="5"/>
        <v>3</v>
      </c>
      <c r="X45" s="70">
        <f t="shared" si="5"/>
        <v>0</v>
      </c>
      <c r="Y45" s="73">
        <f t="shared" si="5"/>
        <v>0</v>
      </c>
      <c r="Z45" s="73">
        <f t="shared" si="5"/>
        <v>0</v>
      </c>
      <c r="AA45" s="73">
        <f t="shared" si="5"/>
        <v>0</v>
      </c>
      <c r="AB45" s="70">
        <f t="shared" si="5"/>
        <v>0</v>
      </c>
      <c r="AC45" s="70">
        <f t="shared" si="5"/>
        <v>0</v>
      </c>
      <c r="AD45" s="70">
        <f t="shared" si="5"/>
        <v>0</v>
      </c>
      <c r="AE45" s="70">
        <f t="shared" si="5"/>
        <v>0</v>
      </c>
      <c r="AF45" s="70">
        <f>SUM(AF35:AF44)</f>
        <v>0</v>
      </c>
      <c r="AG45" s="73">
        <f>SUM(AG35:AG44)</f>
        <v>0</v>
      </c>
      <c r="AH45" s="73">
        <f>SUM(AH35:AH44)</f>
        <v>0</v>
      </c>
      <c r="AI45" s="70">
        <f>SUM(AI35:AI44)</f>
        <v>0</v>
      </c>
      <c r="AJ45" s="71">
        <f>SUM(AJ35:AJ44)</f>
        <v>20</v>
      </c>
      <c r="AK45" s="27"/>
      <c r="AL45" s="16"/>
      <c r="AO45" s="16"/>
      <c r="AP45" s="409"/>
      <c r="AQ45" s="409"/>
      <c r="AR45" s="409"/>
      <c r="AS45" s="16"/>
      <c r="AT45" s="16"/>
    </row>
    <row r="46" spans="2:46" ht="12.6" hidden="1" customHeight="1" outlineLevel="1" x14ac:dyDescent="0.2">
      <c r="B46" s="394" t="s">
        <v>78</v>
      </c>
      <c r="C46" s="395"/>
      <c r="D46" s="395"/>
      <c r="E46" s="396">
        <f>'Basic info &amp; Projects'!C33</f>
        <v>0</v>
      </c>
      <c r="F46" s="396"/>
      <c r="G46" s="396"/>
      <c r="H46" s="396"/>
      <c r="I46" s="396"/>
      <c r="J46" s="143"/>
      <c r="K46" s="395" t="s">
        <v>77</v>
      </c>
      <c r="L46" s="395"/>
      <c r="M46" s="395"/>
      <c r="N46" s="395"/>
      <c r="O46" s="395"/>
      <c r="P46" s="136">
        <f>'Basic info &amp; Projects'!C31</f>
        <v>0</v>
      </c>
      <c r="Q46" s="116"/>
      <c r="R46" s="75"/>
      <c r="S46" s="75"/>
      <c r="T46" s="75"/>
      <c r="U46" s="75"/>
      <c r="V46" s="75"/>
      <c r="W46" s="75"/>
      <c r="X46" s="76"/>
      <c r="Y46" s="75"/>
      <c r="Z46" s="75"/>
      <c r="AA46" s="75"/>
      <c r="AB46" s="75"/>
      <c r="AC46" s="75"/>
      <c r="AD46" s="75"/>
      <c r="AE46" s="76"/>
      <c r="AF46" s="75"/>
      <c r="AG46" s="75"/>
      <c r="AH46" s="75"/>
      <c r="AI46" s="75"/>
      <c r="AJ46" s="77"/>
      <c r="AK46" s="20"/>
      <c r="AL46" s="16"/>
      <c r="AO46" s="17"/>
      <c r="AP46" s="409"/>
      <c r="AQ46" s="409"/>
      <c r="AR46" s="409"/>
      <c r="AS46" s="17"/>
      <c r="AT46" s="17"/>
    </row>
    <row r="47" spans="2:46" ht="12.95" hidden="1" customHeight="1" outlineLevel="1" x14ac:dyDescent="0.2">
      <c r="B47" s="21" t="s">
        <v>4</v>
      </c>
      <c r="C47" s="381"/>
      <c r="D47" s="382"/>
      <c r="E47" s="93"/>
      <c r="F47" s="93"/>
      <c r="G47" s="9"/>
      <c r="H47" s="9"/>
      <c r="I47" s="9"/>
      <c r="J47" s="9"/>
      <c r="K47" s="9"/>
      <c r="L47" s="93"/>
      <c r="M47" s="93"/>
      <c r="N47" s="9"/>
      <c r="O47" s="9"/>
      <c r="P47" s="9"/>
      <c r="Q47" s="9"/>
      <c r="R47" s="9"/>
      <c r="S47" s="93"/>
      <c r="T47" s="93"/>
      <c r="U47" s="9"/>
      <c r="V47" s="9"/>
      <c r="W47" s="9"/>
      <c r="X47" s="9"/>
      <c r="Y47" s="93"/>
      <c r="Z47" s="93"/>
      <c r="AA47" s="93"/>
      <c r="AB47" s="9"/>
      <c r="AC47" s="9"/>
      <c r="AD47" s="9"/>
      <c r="AE47" s="9"/>
      <c r="AF47" s="9"/>
      <c r="AG47" s="93"/>
      <c r="AH47" s="93"/>
      <c r="AI47" s="127"/>
      <c r="AJ47" s="24">
        <f>SUM(E47:AI47)</f>
        <v>0</v>
      </c>
      <c r="AK47" s="22"/>
      <c r="AL47" s="16"/>
      <c r="AO47" s="17"/>
      <c r="AP47" s="409"/>
      <c r="AQ47" s="409"/>
      <c r="AR47" s="409"/>
      <c r="AS47" s="17"/>
      <c r="AT47" s="17"/>
    </row>
    <row r="48" spans="2:46" ht="12.95" hidden="1" customHeight="1" outlineLevel="1" x14ac:dyDescent="0.2">
      <c r="B48" s="23" t="s">
        <v>6</v>
      </c>
      <c r="C48" s="381"/>
      <c r="D48" s="382"/>
      <c r="E48" s="93"/>
      <c r="F48" s="93"/>
      <c r="G48" s="9"/>
      <c r="H48" s="9"/>
      <c r="I48" s="9"/>
      <c r="J48" s="9"/>
      <c r="K48" s="9"/>
      <c r="L48" s="93"/>
      <c r="M48" s="93"/>
      <c r="N48" s="9"/>
      <c r="O48" s="9"/>
      <c r="P48" s="9"/>
      <c r="Q48" s="9"/>
      <c r="R48" s="9"/>
      <c r="S48" s="93"/>
      <c r="T48" s="93"/>
      <c r="U48" s="9"/>
      <c r="V48" s="9"/>
      <c r="W48" s="9"/>
      <c r="X48" s="9"/>
      <c r="Y48" s="93"/>
      <c r="Z48" s="93"/>
      <c r="AA48" s="93"/>
      <c r="AB48" s="9"/>
      <c r="AC48" s="9"/>
      <c r="AD48" s="9"/>
      <c r="AE48" s="9"/>
      <c r="AF48" s="9"/>
      <c r="AG48" s="93"/>
      <c r="AH48" s="93"/>
      <c r="AI48" s="127"/>
      <c r="AJ48" s="24">
        <f>SUM(E48:AI48)</f>
        <v>0</v>
      </c>
      <c r="AK48" s="22"/>
      <c r="AL48" s="16"/>
      <c r="AO48" s="17"/>
      <c r="AP48" s="409"/>
      <c r="AQ48" s="409"/>
      <c r="AR48" s="409"/>
      <c r="AS48" s="17"/>
      <c r="AT48" s="17"/>
    </row>
    <row r="49" spans="2:46" ht="12.95" hidden="1" customHeight="1" outlineLevel="1" x14ac:dyDescent="0.2">
      <c r="B49" s="25" t="s">
        <v>5</v>
      </c>
      <c r="C49" s="383"/>
      <c r="D49" s="384"/>
      <c r="E49" s="94"/>
      <c r="F49" s="94"/>
      <c r="G49" s="10"/>
      <c r="H49" s="10"/>
      <c r="I49" s="10"/>
      <c r="J49" s="10"/>
      <c r="K49" s="10"/>
      <c r="L49" s="94"/>
      <c r="M49" s="94"/>
      <c r="N49" s="10"/>
      <c r="O49" s="10"/>
      <c r="P49" s="10"/>
      <c r="Q49" s="10"/>
      <c r="R49" s="10"/>
      <c r="S49" s="94"/>
      <c r="T49" s="94"/>
      <c r="U49" s="10"/>
      <c r="V49" s="10"/>
      <c r="W49" s="10"/>
      <c r="X49" s="10"/>
      <c r="Y49" s="94"/>
      <c r="Z49" s="94"/>
      <c r="AA49" s="94"/>
      <c r="AB49" s="10"/>
      <c r="AC49" s="10"/>
      <c r="AD49" s="10"/>
      <c r="AE49" s="10"/>
      <c r="AF49" s="10"/>
      <c r="AG49" s="94"/>
      <c r="AH49" s="94"/>
      <c r="AI49" s="128"/>
      <c r="AJ49" s="24">
        <f t="shared" ref="AJ49:AJ56" si="6">SUM(E49:AI49)</f>
        <v>0</v>
      </c>
      <c r="AK49" s="22"/>
      <c r="AL49" s="16"/>
      <c r="AO49" s="17"/>
      <c r="AP49" s="409"/>
      <c r="AQ49" s="409"/>
      <c r="AR49" s="409"/>
      <c r="AS49" s="17"/>
      <c r="AT49" s="17"/>
    </row>
    <row r="50" spans="2:46" ht="12.95" hidden="1" customHeight="1" outlineLevel="1" x14ac:dyDescent="0.2">
      <c r="B50" s="25" t="s">
        <v>8</v>
      </c>
      <c r="C50" s="383"/>
      <c r="D50" s="384"/>
      <c r="E50" s="94"/>
      <c r="F50" s="94"/>
      <c r="G50" s="10"/>
      <c r="H50" s="10"/>
      <c r="I50" s="10"/>
      <c r="J50" s="10"/>
      <c r="K50" s="10"/>
      <c r="L50" s="94"/>
      <c r="M50" s="94"/>
      <c r="N50" s="10"/>
      <c r="O50" s="10"/>
      <c r="P50" s="10"/>
      <c r="Q50" s="10"/>
      <c r="R50" s="10"/>
      <c r="S50" s="94"/>
      <c r="T50" s="94"/>
      <c r="U50" s="10"/>
      <c r="V50" s="10"/>
      <c r="W50" s="10"/>
      <c r="X50" s="10"/>
      <c r="Y50" s="94"/>
      <c r="Z50" s="94"/>
      <c r="AA50" s="94"/>
      <c r="AB50" s="10"/>
      <c r="AC50" s="10"/>
      <c r="AD50" s="10"/>
      <c r="AE50" s="10"/>
      <c r="AF50" s="10"/>
      <c r="AG50" s="94"/>
      <c r="AH50" s="94"/>
      <c r="AI50" s="128"/>
      <c r="AJ50" s="24">
        <f t="shared" si="6"/>
        <v>0</v>
      </c>
      <c r="AK50" s="22"/>
      <c r="AL50" s="16"/>
      <c r="AO50" s="17"/>
      <c r="AP50" s="409"/>
      <c r="AQ50" s="409"/>
      <c r="AR50" s="409"/>
      <c r="AS50" s="17"/>
      <c r="AT50" s="17"/>
    </row>
    <row r="51" spans="2:46" ht="12.95" hidden="1" customHeight="1" outlineLevel="1" x14ac:dyDescent="0.2">
      <c r="B51" s="25" t="s">
        <v>7</v>
      </c>
      <c r="C51" s="383"/>
      <c r="D51" s="384"/>
      <c r="E51" s="94"/>
      <c r="F51" s="94"/>
      <c r="G51" s="10"/>
      <c r="H51" s="10"/>
      <c r="I51" s="10"/>
      <c r="J51" s="10"/>
      <c r="K51" s="10"/>
      <c r="L51" s="94"/>
      <c r="M51" s="94"/>
      <c r="N51" s="10"/>
      <c r="O51" s="10"/>
      <c r="P51" s="10"/>
      <c r="Q51" s="10"/>
      <c r="R51" s="10"/>
      <c r="S51" s="94"/>
      <c r="T51" s="94"/>
      <c r="U51" s="10"/>
      <c r="V51" s="10"/>
      <c r="W51" s="10"/>
      <c r="X51" s="10"/>
      <c r="Y51" s="94"/>
      <c r="Z51" s="94"/>
      <c r="AA51" s="94"/>
      <c r="AB51" s="10"/>
      <c r="AC51" s="10"/>
      <c r="AD51" s="10"/>
      <c r="AE51" s="10"/>
      <c r="AF51" s="10"/>
      <c r="AG51" s="94"/>
      <c r="AH51" s="94"/>
      <c r="AI51" s="128"/>
      <c r="AJ51" s="24">
        <f t="shared" si="6"/>
        <v>0</v>
      </c>
      <c r="AK51" s="22"/>
      <c r="AL51" s="16"/>
      <c r="AO51" s="17"/>
      <c r="AP51" s="409"/>
      <c r="AQ51" s="409"/>
      <c r="AR51" s="409"/>
      <c r="AS51" s="17"/>
      <c r="AT51" s="17"/>
    </row>
    <row r="52" spans="2:46" ht="12.95" hidden="1" customHeight="1" outlineLevel="1" x14ac:dyDescent="0.2">
      <c r="B52" s="25" t="s">
        <v>9</v>
      </c>
      <c r="C52" s="385"/>
      <c r="D52" s="386"/>
      <c r="E52" s="94"/>
      <c r="F52" s="94"/>
      <c r="G52" s="10"/>
      <c r="H52" s="10"/>
      <c r="I52" s="10"/>
      <c r="J52" s="10"/>
      <c r="K52" s="10"/>
      <c r="L52" s="94"/>
      <c r="M52" s="94"/>
      <c r="N52" s="10"/>
      <c r="O52" s="10"/>
      <c r="P52" s="10"/>
      <c r="Q52" s="10"/>
      <c r="R52" s="10"/>
      <c r="S52" s="94"/>
      <c r="T52" s="94"/>
      <c r="U52" s="10"/>
      <c r="V52" s="10"/>
      <c r="W52" s="10"/>
      <c r="X52" s="10"/>
      <c r="Y52" s="94"/>
      <c r="Z52" s="94"/>
      <c r="AA52" s="94"/>
      <c r="AB52" s="10"/>
      <c r="AC52" s="10"/>
      <c r="AD52" s="10"/>
      <c r="AE52" s="10"/>
      <c r="AF52" s="10"/>
      <c r="AG52" s="94"/>
      <c r="AH52" s="94"/>
      <c r="AI52" s="128"/>
      <c r="AJ52" s="24">
        <f t="shared" si="6"/>
        <v>0</v>
      </c>
      <c r="AK52" s="22"/>
      <c r="AL52" s="16"/>
      <c r="AO52" s="17"/>
      <c r="AP52" s="409"/>
      <c r="AQ52" s="409"/>
      <c r="AR52" s="409"/>
      <c r="AS52" s="17"/>
      <c r="AT52" s="17"/>
    </row>
    <row r="53" spans="2:46" ht="12.95" hidden="1" customHeight="1" outlineLevel="1" x14ac:dyDescent="0.2">
      <c r="B53" s="25" t="s">
        <v>42</v>
      </c>
      <c r="C53" s="385"/>
      <c r="D53" s="386"/>
      <c r="E53" s="94"/>
      <c r="F53" s="94"/>
      <c r="G53" s="10"/>
      <c r="H53" s="10"/>
      <c r="I53" s="10"/>
      <c r="J53" s="10"/>
      <c r="K53" s="10"/>
      <c r="L53" s="94"/>
      <c r="M53" s="94"/>
      <c r="N53" s="10"/>
      <c r="O53" s="10"/>
      <c r="P53" s="10"/>
      <c r="Q53" s="10"/>
      <c r="R53" s="10"/>
      <c r="S53" s="94"/>
      <c r="T53" s="94"/>
      <c r="U53" s="10"/>
      <c r="V53" s="10"/>
      <c r="W53" s="10"/>
      <c r="X53" s="10"/>
      <c r="Y53" s="94"/>
      <c r="Z53" s="94"/>
      <c r="AA53" s="94"/>
      <c r="AB53" s="10"/>
      <c r="AC53" s="10"/>
      <c r="AD53" s="10"/>
      <c r="AE53" s="10"/>
      <c r="AF53" s="10"/>
      <c r="AG53" s="94"/>
      <c r="AH53" s="94"/>
      <c r="AI53" s="128"/>
      <c r="AJ53" s="24">
        <f t="shared" si="6"/>
        <v>0</v>
      </c>
      <c r="AK53" s="22"/>
      <c r="AL53" s="16"/>
      <c r="AO53" s="17"/>
      <c r="AP53" s="409"/>
      <c r="AQ53" s="409"/>
      <c r="AR53" s="409"/>
      <c r="AS53" s="17"/>
      <c r="AT53" s="17"/>
    </row>
    <row r="54" spans="2:46" ht="12.95" hidden="1" customHeight="1" outlineLevel="1" x14ac:dyDescent="0.2">
      <c r="B54" s="25" t="s">
        <v>43</v>
      </c>
      <c r="C54" s="385"/>
      <c r="D54" s="386"/>
      <c r="E54" s="94"/>
      <c r="F54" s="94"/>
      <c r="G54" s="10"/>
      <c r="H54" s="10"/>
      <c r="I54" s="10"/>
      <c r="J54" s="10"/>
      <c r="K54" s="10"/>
      <c r="L54" s="94"/>
      <c r="M54" s="94"/>
      <c r="N54" s="10"/>
      <c r="O54" s="10"/>
      <c r="P54" s="10"/>
      <c r="Q54" s="10"/>
      <c r="R54" s="10"/>
      <c r="S54" s="94"/>
      <c r="T54" s="94"/>
      <c r="U54" s="10"/>
      <c r="V54" s="10"/>
      <c r="W54" s="10"/>
      <c r="X54" s="10"/>
      <c r="Y54" s="94"/>
      <c r="Z54" s="94"/>
      <c r="AA54" s="94"/>
      <c r="AB54" s="10"/>
      <c r="AC54" s="10"/>
      <c r="AD54" s="10"/>
      <c r="AE54" s="10"/>
      <c r="AF54" s="10"/>
      <c r="AG54" s="94"/>
      <c r="AH54" s="94"/>
      <c r="AI54" s="128"/>
      <c r="AJ54" s="24">
        <f t="shared" si="6"/>
        <v>0</v>
      </c>
      <c r="AK54" s="22"/>
      <c r="AL54" s="16"/>
      <c r="AO54" s="17"/>
      <c r="AP54" s="409"/>
      <c r="AQ54" s="409"/>
      <c r="AR54" s="409"/>
      <c r="AS54" s="17"/>
      <c r="AT54" s="17"/>
    </row>
    <row r="55" spans="2:46" ht="12.95" hidden="1" customHeight="1" outlineLevel="1" x14ac:dyDescent="0.2">
      <c r="B55" s="25" t="s">
        <v>44</v>
      </c>
      <c r="C55" s="385"/>
      <c r="D55" s="386"/>
      <c r="E55" s="93"/>
      <c r="F55" s="93"/>
      <c r="G55" s="9"/>
      <c r="H55" s="9"/>
      <c r="I55" s="9"/>
      <c r="J55" s="9"/>
      <c r="K55" s="9"/>
      <c r="L55" s="93"/>
      <c r="M55" s="93"/>
      <c r="N55" s="9"/>
      <c r="O55" s="9"/>
      <c r="P55" s="9"/>
      <c r="Q55" s="9"/>
      <c r="R55" s="9"/>
      <c r="S55" s="93"/>
      <c r="T55" s="93"/>
      <c r="U55" s="9"/>
      <c r="V55" s="9"/>
      <c r="W55" s="9"/>
      <c r="X55" s="9"/>
      <c r="Y55" s="93"/>
      <c r="Z55" s="93"/>
      <c r="AA55" s="93"/>
      <c r="AB55" s="9"/>
      <c r="AC55" s="9"/>
      <c r="AD55" s="9"/>
      <c r="AE55" s="9"/>
      <c r="AF55" s="9"/>
      <c r="AG55" s="93"/>
      <c r="AH55" s="93"/>
      <c r="AI55" s="127"/>
      <c r="AJ55" s="24">
        <f t="shared" si="6"/>
        <v>0</v>
      </c>
      <c r="AK55" s="22"/>
      <c r="AL55" s="16"/>
      <c r="AO55" s="17"/>
      <c r="AP55" s="409"/>
      <c r="AQ55" s="409"/>
      <c r="AR55" s="409"/>
      <c r="AS55" s="17"/>
      <c r="AT55" s="17"/>
    </row>
    <row r="56" spans="2:46" ht="12.95" hidden="1" customHeight="1" outlineLevel="1" x14ac:dyDescent="0.2">
      <c r="B56" s="67" t="s">
        <v>47</v>
      </c>
      <c r="C56" s="401"/>
      <c r="D56" s="402"/>
      <c r="E56" s="95"/>
      <c r="F56" s="95"/>
      <c r="G56" s="68"/>
      <c r="H56" s="68"/>
      <c r="I56" s="68"/>
      <c r="J56" s="68"/>
      <c r="K56" s="68"/>
      <c r="L56" s="95"/>
      <c r="M56" s="95"/>
      <c r="N56" s="68"/>
      <c r="O56" s="68"/>
      <c r="P56" s="68"/>
      <c r="Q56" s="68"/>
      <c r="R56" s="68"/>
      <c r="S56" s="95"/>
      <c r="T56" s="95"/>
      <c r="U56" s="68"/>
      <c r="V56" s="68"/>
      <c r="W56" s="68"/>
      <c r="X56" s="68"/>
      <c r="Y56" s="95"/>
      <c r="Z56" s="95"/>
      <c r="AA56" s="95"/>
      <c r="AB56" s="68"/>
      <c r="AC56" s="68"/>
      <c r="AD56" s="68"/>
      <c r="AE56" s="68"/>
      <c r="AF56" s="68"/>
      <c r="AG56" s="95"/>
      <c r="AH56" s="95"/>
      <c r="AI56" s="129"/>
      <c r="AJ56" s="69">
        <f t="shared" si="6"/>
        <v>0</v>
      </c>
      <c r="AK56" s="22"/>
      <c r="AL56" s="16"/>
      <c r="AO56" s="17"/>
      <c r="AP56" s="409"/>
      <c r="AQ56" s="409"/>
      <c r="AR56" s="409"/>
      <c r="AS56" s="17"/>
      <c r="AT56" s="17"/>
    </row>
    <row r="57" spans="2:46" s="45" customFormat="1" ht="12.95" customHeight="1" collapsed="1" x14ac:dyDescent="0.2">
      <c r="B57" s="403" t="str">
        <f>CONCATENATE("Total hours project 4: GA "&amp;E46)</f>
        <v>Total hours project 4: GA 0</v>
      </c>
      <c r="C57" s="404"/>
      <c r="D57" s="405"/>
      <c r="E57" s="73">
        <f>SUM(E47:E56)</f>
        <v>0</v>
      </c>
      <c r="F57" s="73">
        <f>SUM(F47:F56)</f>
        <v>0</v>
      </c>
      <c r="G57" s="70">
        <f t="shared" ref="G57:AE57" si="7">SUM(G47:G56)</f>
        <v>0</v>
      </c>
      <c r="H57" s="70">
        <f>SUM(H47:H56)</f>
        <v>0</v>
      </c>
      <c r="I57" s="70">
        <f t="shared" si="7"/>
        <v>0</v>
      </c>
      <c r="J57" s="70">
        <f t="shared" si="7"/>
        <v>0</v>
      </c>
      <c r="K57" s="70">
        <f t="shared" si="7"/>
        <v>0</v>
      </c>
      <c r="L57" s="73">
        <f t="shared" si="7"/>
        <v>0</v>
      </c>
      <c r="M57" s="73">
        <f t="shared" si="7"/>
        <v>0</v>
      </c>
      <c r="N57" s="70">
        <f t="shared" si="7"/>
        <v>0</v>
      </c>
      <c r="O57" s="70">
        <f t="shared" si="7"/>
        <v>0</v>
      </c>
      <c r="P57" s="70">
        <f t="shared" si="7"/>
        <v>0</v>
      </c>
      <c r="Q57" s="70">
        <f t="shared" si="7"/>
        <v>0</v>
      </c>
      <c r="R57" s="70">
        <f t="shared" si="7"/>
        <v>0</v>
      </c>
      <c r="S57" s="73">
        <f t="shared" si="7"/>
        <v>0</v>
      </c>
      <c r="T57" s="73">
        <f t="shared" si="7"/>
        <v>0</v>
      </c>
      <c r="U57" s="70">
        <f t="shared" si="7"/>
        <v>0</v>
      </c>
      <c r="V57" s="70">
        <f t="shared" si="7"/>
        <v>0</v>
      </c>
      <c r="W57" s="70">
        <f t="shared" si="7"/>
        <v>0</v>
      </c>
      <c r="X57" s="70">
        <f t="shared" si="7"/>
        <v>0</v>
      </c>
      <c r="Y57" s="73">
        <f t="shared" si="7"/>
        <v>0</v>
      </c>
      <c r="Z57" s="73">
        <f t="shared" si="7"/>
        <v>0</v>
      </c>
      <c r="AA57" s="73">
        <f t="shared" si="7"/>
        <v>0</v>
      </c>
      <c r="AB57" s="70">
        <f t="shared" si="7"/>
        <v>0</v>
      </c>
      <c r="AC57" s="70">
        <f t="shared" si="7"/>
        <v>0</v>
      </c>
      <c r="AD57" s="70">
        <f t="shared" si="7"/>
        <v>0</v>
      </c>
      <c r="AE57" s="70">
        <f t="shared" si="7"/>
        <v>0</v>
      </c>
      <c r="AF57" s="70">
        <f>SUM(AF47:AF56)</f>
        <v>0</v>
      </c>
      <c r="AG57" s="73">
        <f>SUM(AG47:AG56)</f>
        <v>0</v>
      </c>
      <c r="AH57" s="73">
        <f>SUM(AH47:AH56)</f>
        <v>0</v>
      </c>
      <c r="AI57" s="70">
        <f>SUM(AI47:AI56)</f>
        <v>0</v>
      </c>
      <c r="AJ57" s="71">
        <f>SUM(AJ47:AJ56)</f>
        <v>0</v>
      </c>
      <c r="AK57" s="27"/>
      <c r="AL57" s="16"/>
      <c r="AO57" s="16"/>
      <c r="AP57" s="409"/>
      <c r="AQ57" s="409"/>
      <c r="AR57" s="409"/>
      <c r="AS57" s="16"/>
      <c r="AT57" s="16"/>
    </row>
    <row r="58" spans="2:46" ht="12.6" hidden="1" customHeight="1" outlineLevel="1" x14ac:dyDescent="0.2">
      <c r="B58" s="394" t="s">
        <v>78</v>
      </c>
      <c r="C58" s="395"/>
      <c r="D58" s="395"/>
      <c r="E58" s="396">
        <f>'Basic info &amp; Projects'!C38</f>
        <v>0</v>
      </c>
      <c r="F58" s="396"/>
      <c r="G58" s="396"/>
      <c r="H58" s="396"/>
      <c r="I58" s="396"/>
      <c r="J58" s="143"/>
      <c r="K58" s="395" t="s">
        <v>77</v>
      </c>
      <c r="L58" s="395"/>
      <c r="M58" s="395"/>
      <c r="N58" s="395"/>
      <c r="O58" s="395"/>
      <c r="P58" s="136">
        <f>'Basic info &amp; Projects'!C36</f>
        <v>0</v>
      </c>
      <c r="Q58" s="116"/>
      <c r="R58" s="75"/>
      <c r="S58" s="75"/>
      <c r="T58" s="75"/>
      <c r="U58" s="75"/>
      <c r="V58" s="75"/>
      <c r="W58" s="75"/>
      <c r="X58" s="76"/>
      <c r="Y58" s="75"/>
      <c r="Z58" s="75"/>
      <c r="AA58" s="75"/>
      <c r="AB58" s="75"/>
      <c r="AC58" s="75"/>
      <c r="AD58" s="75"/>
      <c r="AE58" s="76"/>
      <c r="AF58" s="75"/>
      <c r="AG58" s="75"/>
      <c r="AH58" s="75"/>
      <c r="AI58" s="75"/>
      <c r="AJ58" s="77"/>
      <c r="AK58" s="20"/>
      <c r="AL58" s="16"/>
      <c r="AO58" s="17"/>
      <c r="AP58" s="409"/>
      <c r="AQ58" s="409"/>
      <c r="AR58" s="409"/>
      <c r="AS58" s="17"/>
      <c r="AT58" s="17"/>
    </row>
    <row r="59" spans="2:46" ht="12.95" hidden="1" customHeight="1" outlineLevel="1" x14ac:dyDescent="0.2">
      <c r="B59" s="21" t="s">
        <v>4</v>
      </c>
      <c r="C59" s="381"/>
      <c r="D59" s="382"/>
      <c r="E59" s="93"/>
      <c r="F59" s="93"/>
      <c r="G59" s="9"/>
      <c r="H59" s="9"/>
      <c r="I59" s="9"/>
      <c r="J59" s="9"/>
      <c r="K59" s="9"/>
      <c r="L59" s="93"/>
      <c r="M59" s="93"/>
      <c r="N59" s="9"/>
      <c r="O59" s="9"/>
      <c r="P59" s="9"/>
      <c r="Q59" s="9"/>
      <c r="R59" s="9"/>
      <c r="S59" s="93"/>
      <c r="T59" s="93"/>
      <c r="U59" s="9"/>
      <c r="V59" s="9"/>
      <c r="W59" s="9"/>
      <c r="X59" s="9"/>
      <c r="Y59" s="93"/>
      <c r="Z59" s="93"/>
      <c r="AA59" s="93"/>
      <c r="AB59" s="9"/>
      <c r="AC59" s="9"/>
      <c r="AD59" s="9"/>
      <c r="AE59" s="9"/>
      <c r="AF59" s="9"/>
      <c r="AG59" s="93"/>
      <c r="AH59" s="93"/>
      <c r="AI59" s="127"/>
      <c r="AJ59" s="24">
        <f>SUM(E59:AI59)</f>
        <v>0</v>
      </c>
      <c r="AK59" s="22"/>
      <c r="AL59" s="16"/>
      <c r="AO59" s="17"/>
      <c r="AP59" s="409"/>
      <c r="AQ59" s="409"/>
      <c r="AR59" s="409"/>
      <c r="AS59" s="17"/>
      <c r="AT59" s="17"/>
    </row>
    <row r="60" spans="2:46" ht="12.95" hidden="1" customHeight="1" outlineLevel="1" x14ac:dyDescent="0.2">
      <c r="B60" s="23" t="s">
        <v>6</v>
      </c>
      <c r="C60" s="381"/>
      <c r="D60" s="382"/>
      <c r="E60" s="93"/>
      <c r="F60" s="93"/>
      <c r="G60" s="9"/>
      <c r="H60" s="9"/>
      <c r="I60" s="9"/>
      <c r="J60" s="9"/>
      <c r="K60" s="9"/>
      <c r="L60" s="93"/>
      <c r="M60" s="93"/>
      <c r="N60" s="9"/>
      <c r="O60" s="9"/>
      <c r="P60" s="9"/>
      <c r="Q60" s="9"/>
      <c r="R60" s="9"/>
      <c r="S60" s="93"/>
      <c r="T60" s="93"/>
      <c r="U60" s="9"/>
      <c r="V60" s="9"/>
      <c r="W60" s="9"/>
      <c r="X60" s="9"/>
      <c r="Y60" s="93"/>
      <c r="Z60" s="93"/>
      <c r="AA60" s="93"/>
      <c r="AB60" s="9"/>
      <c r="AC60" s="9"/>
      <c r="AD60" s="9"/>
      <c r="AE60" s="9"/>
      <c r="AF60" s="9"/>
      <c r="AG60" s="93"/>
      <c r="AH60" s="93"/>
      <c r="AI60" s="127"/>
      <c r="AJ60" s="24">
        <f>SUM(E60:AI60)</f>
        <v>0</v>
      </c>
      <c r="AK60" s="22"/>
      <c r="AL60" s="16"/>
      <c r="AO60" s="17"/>
      <c r="AP60" s="409"/>
      <c r="AQ60" s="409"/>
      <c r="AR60" s="409"/>
      <c r="AS60" s="17"/>
      <c r="AT60" s="17"/>
    </row>
    <row r="61" spans="2:46" ht="12.95" hidden="1" customHeight="1" outlineLevel="1" x14ac:dyDescent="0.2">
      <c r="B61" s="25" t="s">
        <v>5</v>
      </c>
      <c r="C61" s="383"/>
      <c r="D61" s="384"/>
      <c r="E61" s="94"/>
      <c r="F61" s="94"/>
      <c r="G61" s="10"/>
      <c r="H61" s="10"/>
      <c r="I61" s="10"/>
      <c r="J61" s="10"/>
      <c r="K61" s="10"/>
      <c r="L61" s="94"/>
      <c r="M61" s="94"/>
      <c r="N61" s="10"/>
      <c r="O61" s="10"/>
      <c r="P61" s="10"/>
      <c r="Q61" s="10"/>
      <c r="R61" s="10"/>
      <c r="S61" s="94"/>
      <c r="T61" s="94"/>
      <c r="U61" s="10"/>
      <c r="V61" s="10"/>
      <c r="W61" s="10"/>
      <c r="X61" s="10"/>
      <c r="Y61" s="94"/>
      <c r="Z61" s="94"/>
      <c r="AA61" s="94"/>
      <c r="AB61" s="10"/>
      <c r="AC61" s="10"/>
      <c r="AD61" s="10"/>
      <c r="AE61" s="10"/>
      <c r="AF61" s="10"/>
      <c r="AG61" s="94"/>
      <c r="AH61" s="94"/>
      <c r="AI61" s="128"/>
      <c r="AJ61" s="24">
        <f t="shared" ref="AJ61:AJ68" si="8">SUM(E61:AI61)</f>
        <v>0</v>
      </c>
      <c r="AK61" s="22"/>
      <c r="AL61" s="16"/>
      <c r="AO61" s="17"/>
      <c r="AP61" s="409"/>
      <c r="AQ61" s="409"/>
      <c r="AR61" s="409"/>
      <c r="AS61" s="17"/>
      <c r="AT61" s="17"/>
    </row>
    <row r="62" spans="2:46" ht="12.95" hidden="1" customHeight="1" outlineLevel="1" x14ac:dyDescent="0.2">
      <c r="B62" s="25" t="s">
        <v>8</v>
      </c>
      <c r="C62" s="383"/>
      <c r="D62" s="384"/>
      <c r="E62" s="94"/>
      <c r="F62" s="94"/>
      <c r="G62" s="10"/>
      <c r="H62" s="10"/>
      <c r="I62" s="10"/>
      <c r="J62" s="10"/>
      <c r="K62" s="10"/>
      <c r="L62" s="94"/>
      <c r="M62" s="94"/>
      <c r="N62" s="10"/>
      <c r="O62" s="10"/>
      <c r="P62" s="10"/>
      <c r="Q62" s="10"/>
      <c r="R62" s="10"/>
      <c r="S62" s="94"/>
      <c r="T62" s="94"/>
      <c r="U62" s="10"/>
      <c r="V62" s="10"/>
      <c r="W62" s="10"/>
      <c r="X62" s="10"/>
      <c r="Y62" s="94"/>
      <c r="Z62" s="94"/>
      <c r="AA62" s="94"/>
      <c r="AB62" s="10"/>
      <c r="AC62" s="10"/>
      <c r="AD62" s="10"/>
      <c r="AE62" s="10"/>
      <c r="AF62" s="10"/>
      <c r="AG62" s="94"/>
      <c r="AH62" s="94"/>
      <c r="AI62" s="128"/>
      <c r="AJ62" s="24">
        <f t="shared" si="8"/>
        <v>0</v>
      </c>
      <c r="AK62" s="22"/>
      <c r="AL62" s="16"/>
      <c r="AO62" s="17"/>
      <c r="AP62" s="409"/>
      <c r="AQ62" s="409"/>
      <c r="AR62" s="409"/>
      <c r="AS62" s="17"/>
      <c r="AT62" s="17"/>
    </row>
    <row r="63" spans="2:46" ht="12.95" hidden="1" customHeight="1" outlineLevel="1" x14ac:dyDescent="0.2">
      <c r="B63" s="25" t="s">
        <v>7</v>
      </c>
      <c r="C63" s="383"/>
      <c r="D63" s="384"/>
      <c r="E63" s="94"/>
      <c r="F63" s="94"/>
      <c r="G63" s="10"/>
      <c r="H63" s="10"/>
      <c r="I63" s="10"/>
      <c r="J63" s="10"/>
      <c r="K63" s="10"/>
      <c r="L63" s="94"/>
      <c r="M63" s="94"/>
      <c r="N63" s="10"/>
      <c r="O63" s="10"/>
      <c r="P63" s="10"/>
      <c r="Q63" s="10"/>
      <c r="R63" s="10"/>
      <c r="S63" s="94"/>
      <c r="T63" s="94"/>
      <c r="U63" s="10"/>
      <c r="V63" s="10"/>
      <c r="W63" s="10"/>
      <c r="X63" s="10"/>
      <c r="Y63" s="94"/>
      <c r="Z63" s="94"/>
      <c r="AA63" s="94"/>
      <c r="AB63" s="10"/>
      <c r="AC63" s="10"/>
      <c r="AD63" s="10"/>
      <c r="AE63" s="10"/>
      <c r="AF63" s="10"/>
      <c r="AG63" s="94"/>
      <c r="AH63" s="94"/>
      <c r="AI63" s="128"/>
      <c r="AJ63" s="24">
        <f t="shared" si="8"/>
        <v>0</v>
      </c>
      <c r="AK63" s="22"/>
      <c r="AL63" s="16"/>
      <c r="AO63" s="17"/>
      <c r="AP63" s="409"/>
      <c r="AQ63" s="409"/>
      <c r="AR63" s="409"/>
      <c r="AS63" s="17"/>
      <c r="AT63" s="17"/>
    </row>
    <row r="64" spans="2:46" ht="12.95" hidden="1" customHeight="1" outlineLevel="1" x14ac:dyDescent="0.2">
      <c r="B64" s="25" t="s">
        <v>9</v>
      </c>
      <c r="C64" s="385"/>
      <c r="D64" s="386"/>
      <c r="E64" s="94"/>
      <c r="F64" s="94"/>
      <c r="G64" s="10"/>
      <c r="H64" s="10"/>
      <c r="I64" s="10"/>
      <c r="J64" s="10"/>
      <c r="K64" s="10"/>
      <c r="L64" s="94"/>
      <c r="M64" s="94"/>
      <c r="N64" s="10"/>
      <c r="O64" s="10"/>
      <c r="P64" s="10"/>
      <c r="Q64" s="10"/>
      <c r="R64" s="10"/>
      <c r="S64" s="94"/>
      <c r="T64" s="94"/>
      <c r="U64" s="10"/>
      <c r="V64" s="10"/>
      <c r="W64" s="10"/>
      <c r="X64" s="10"/>
      <c r="Y64" s="94"/>
      <c r="Z64" s="94"/>
      <c r="AA64" s="94"/>
      <c r="AB64" s="10"/>
      <c r="AC64" s="10"/>
      <c r="AD64" s="10"/>
      <c r="AE64" s="10"/>
      <c r="AF64" s="10"/>
      <c r="AG64" s="94"/>
      <c r="AH64" s="94"/>
      <c r="AI64" s="128"/>
      <c r="AJ64" s="24">
        <f t="shared" si="8"/>
        <v>0</v>
      </c>
      <c r="AK64" s="22"/>
      <c r="AL64" s="16"/>
      <c r="AO64" s="17"/>
      <c r="AP64" s="409"/>
      <c r="AQ64" s="409"/>
      <c r="AR64" s="409"/>
      <c r="AS64" s="17"/>
      <c r="AT64" s="17"/>
    </row>
    <row r="65" spans="2:46" ht="12.95" hidden="1" customHeight="1" outlineLevel="1" x14ac:dyDescent="0.2">
      <c r="B65" s="25" t="s">
        <v>42</v>
      </c>
      <c r="C65" s="385"/>
      <c r="D65" s="386"/>
      <c r="E65" s="94"/>
      <c r="F65" s="94"/>
      <c r="G65" s="10"/>
      <c r="H65" s="10"/>
      <c r="I65" s="10"/>
      <c r="J65" s="10"/>
      <c r="K65" s="10"/>
      <c r="L65" s="94"/>
      <c r="M65" s="94"/>
      <c r="N65" s="10"/>
      <c r="O65" s="10"/>
      <c r="P65" s="10"/>
      <c r="Q65" s="10"/>
      <c r="R65" s="10"/>
      <c r="S65" s="94"/>
      <c r="T65" s="94"/>
      <c r="U65" s="10"/>
      <c r="V65" s="10"/>
      <c r="W65" s="10"/>
      <c r="X65" s="10"/>
      <c r="Y65" s="94"/>
      <c r="Z65" s="94"/>
      <c r="AA65" s="94"/>
      <c r="AB65" s="10"/>
      <c r="AC65" s="10"/>
      <c r="AD65" s="10"/>
      <c r="AE65" s="10"/>
      <c r="AF65" s="10"/>
      <c r="AG65" s="94"/>
      <c r="AH65" s="94"/>
      <c r="AI65" s="128"/>
      <c r="AJ65" s="24">
        <f t="shared" si="8"/>
        <v>0</v>
      </c>
      <c r="AK65" s="22"/>
      <c r="AL65" s="16"/>
      <c r="AO65" s="17"/>
      <c r="AP65" s="409"/>
      <c r="AQ65" s="409"/>
      <c r="AR65" s="409"/>
      <c r="AS65" s="17"/>
      <c r="AT65" s="17"/>
    </row>
    <row r="66" spans="2:46" ht="12.95" hidden="1" customHeight="1" outlineLevel="1" x14ac:dyDescent="0.2">
      <c r="B66" s="25" t="s">
        <v>43</v>
      </c>
      <c r="C66" s="385"/>
      <c r="D66" s="386"/>
      <c r="E66" s="94"/>
      <c r="F66" s="94"/>
      <c r="G66" s="10"/>
      <c r="H66" s="10"/>
      <c r="I66" s="10"/>
      <c r="J66" s="10"/>
      <c r="K66" s="10"/>
      <c r="L66" s="94"/>
      <c r="M66" s="94"/>
      <c r="N66" s="10"/>
      <c r="O66" s="10"/>
      <c r="P66" s="10"/>
      <c r="Q66" s="10"/>
      <c r="R66" s="10"/>
      <c r="S66" s="94"/>
      <c r="T66" s="94"/>
      <c r="U66" s="10"/>
      <c r="V66" s="10"/>
      <c r="W66" s="10"/>
      <c r="X66" s="10"/>
      <c r="Y66" s="94"/>
      <c r="Z66" s="94"/>
      <c r="AA66" s="94"/>
      <c r="AB66" s="10"/>
      <c r="AC66" s="10"/>
      <c r="AD66" s="10"/>
      <c r="AE66" s="10"/>
      <c r="AF66" s="10"/>
      <c r="AG66" s="94"/>
      <c r="AH66" s="94"/>
      <c r="AI66" s="128"/>
      <c r="AJ66" s="24">
        <f t="shared" si="8"/>
        <v>0</v>
      </c>
      <c r="AK66" s="22"/>
      <c r="AL66" s="16"/>
      <c r="AO66" s="17"/>
      <c r="AP66" s="409"/>
      <c r="AQ66" s="409"/>
      <c r="AR66" s="409"/>
      <c r="AS66" s="17"/>
      <c r="AT66" s="17"/>
    </row>
    <row r="67" spans="2:46" ht="12.95" hidden="1" customHeight="1" outlineLevel="1" x14ac:dyDescent="0.2">
      <c r="B67" s="25" t="s">
        <v>44</v>
      </c>
      <c r="C67" s="385"/>
      <c r="D67" s="386"/>
      <c r="E67" s="93"/>
      <c r="F67" s="93"/>
      <c r="G67" s="9"/>
      <c r="H67" s="9"/>
      <c r="I67" s="9"/>
      <c r="J67" s="9"/>
      <c r="K67" s="9"/>
      <c r="L67" s="93"/>
      <c r="M67" s="93"/>
      <c r="N67" s="9"/>
      <c r="O67" s="9"/>
      <c r="P67" s="9"/>
      <c r="Q67" s="9"/>
      <c r="R67" s="9"/>
      <c r="S67" s="93"/>
      <c r="T67" s="93"/>
      <c r="U67" s="9"/>
      <c r="V67" s="9"/>
      <c r="W67" s="9"/>
      <c r="X67" s="9"/>
      <c r="Y67" s="93"/>
      <c r="Z67" s="93"/>
      <c r="AA67" s="93"/>
      <c r="AB67" s="9"/>
      <c r="AC67" s="9"/>
      <c r="AD67" s="9"/>
      <c r="AE67" s="9"/>
      <c r="AF67" s="9"/>
      <c r="AG67" s="93"/>
      <c r="AH67" s="93"/>
      <c r="AI67" s="127"/>
      <c r="AJ67" s="24">
        <f t="shared" si="8"/>
        <v>0</v>
      </c>
      <c r="AK67" s="22"/>
      <c r="AL67" s="16"/>
      <c r="AO67" s="17"/>
      <c r="AP67" s="409"/>
      <c r="AQ67" s="409"/>
      <c r="AR67" s="409"/>
      <c r="AS67" s="17"/>
      <c r="AT67" s="17"/>
    </row>
    <row r="68" spans="2:46" ht="12.95" hidden="1" customHeight="1" outlineLevel="1" x14ac:dyDescent="0.2">
      <c r="B68" s="67" t="s">
        <v>47</v>
      </c>
      <c r="C68" s="401"/>
      <c r="D68" s="402"/>
      <c r="E68" s="95"/>
      <c r="F68" s="95"/>
      <c r="G68" s="68"/>
      <c r="H68" s="68"/>
      <c r="I68" s="68"/>
      <c r="J68" s="68"/>
      <c r="K68" s="68"/>
      <c r="L68" s="95"/>
      <c r="M68" s="95"/>
      <c r="N68" s="68"/>
      <c r="O68" s="68"/>
      <c r="P68" s="68"/>
      <c r="Q68" s="68"/>
      <c r="R68" s="68"/>
      <c r="S68" s="95"/>
      <c r="T68" s="95"/>
      <c r="U68" s="68"/>
      <c r="V68" s="68"/>
      <c r="W68" s="68"/>
      <c r="X68" s="68"/>
      <c r="Y68" s="95"/>
      <c r="Z68" s="95"/>
      <c r="AA68" s="95"/>
      <c r="AB68" s="68"/>
      <c r="AC68" s="68"/>
      <c r="AD68" s="68"/>
      <c r="AE68" s="68"/>
      <c r="AF68" s="68"/>
      <c r="AG68" s="95"/>
      <c r="AH68" s="95"/>
      <c r="AI68" s="129"/>
      <c r="AJ68" s="69">
        <f t="shared" si="8"/>
        <v>0</v>
      </c>
      <c r="AK68" s="22"/>
      <c r="AL68" s="16"/>
      <c r="AO68" s="17"/>
      <c r="AP68" s="409"/>
      <c r="AQ68" s="409"/>
      <c r="AR68" s="409"/>
      <c r="AS68" s="17"/>
      <c r="AT68" s="17"/>
    </row>
    <row r="69" spans="2:46" s="45" customFormat="1" ht="12.95" customHeight="1" collapsed="1" x14ac:dyDescent="0.2">
      <c r="B69" s="403" t="str">
        <f>CONCATENATE("Total hours project 5: GA "&amp;E58)</f>
        <v>Total hours project 5: GA 0</v>
      </c>
      <c r="C69" s="404"/>
      <c r="D69" s="405"/>
      <c r="E69" s="73">
        <f>SUM(E59:E68)</f>
        <v>0</v>
      </c>
      <c r="F69" s="73">
        <f t="shared" ref="F69:AI69" si="9">SUM(F59:F68)</f>
        <v>0</v>
      </c>
      <c r="G69" s="70">
        <f t="shared" si="9"/>
        <v>0</v>
      </c>
      <c r="H69" s="70">
        <f t="shared" si="9"/>
        <v>0</v>
      </c>
      <c r="I69" s="70">
        <f t="shared" si="9"/>
        <v>0</v>
      </c>
      <c r="J69" s="70">
        <f t="shared" si="9"/>
        <v>0</v>
      </c>
      <c r="K69" s="70">
        <f t="shared" si="9"/>
        <v>0</v>
      </c>
      <c r="L69" s="73">
        <f t="shared" si="9"/>
        <v>0</v>
      </c>
      <c r="M69" s="73">
        <f t="shared" si="9"/>
        <v>0</v>
      </c>
      <c r="N69" s="70">
        <f t="shared" si="9"/>
        <v>0</v>
      </c>
      <c r="O69" s="70">
        <f t="shared" si="9"/>
        <v>0</v>
      </c>
      <c r="P69" s="70">
        <f t="shared" si="9"/>
        <v>0</v>
      </c>
      <c r="Q69" s="70">
        <f t="shared" si="9"/>
        <v>0</v>
      </c>
      <c r="R69" s="70">
        <f t="shared" si="9"/>
        <v>0</v>
      </c>
      <c r="S69" s="73">
        <f t="shared" si="9"/>
        <v>0</v>
      </c>
      <c r="T69" s="73">
        <f t="shared" si="9"/>
        <v>0</v>
      </c>
      <c r="U69" s="70">
        <f t="shared" si="9"/>
        <v>0</v>
      </c>
      <c r="V69" s="70">
        <f t="shared" si="9"/>
        <v>0</v>
      </c>
      <c r="W69" s="70">
        <f t="shared" si="9"/>
        <v>0</v>
      </c>
      <c r="X69" s="70">
        <f t="shared" si="9"/>
        <v>0</v>
      </c>
      <c r="Y69" s="73">
        <f t="shared" si="9"/>
        <v>0</v>
      </c>
      <c r="Z69" s="73">
        <f t="shared" si="9"/>
        <v>0</v>
      </c>
      <c r="AA69" s="73">
        <f t="shared" si="9"/>
        <v>0</v>
      </c>
      <c r="AB69" s="70">
        <f t="shared" si="9"/>
        <v>0</v>
      </c>
      <c r="AC69" s="70">
        <f t="shared" si="9"/>
        <v>0</v>
      </c>
      <c r="AD69" s="70">
        <f t="shared" si="9"/>
        <v>0</v>
      </c>
      <c r="AE69" s="70">
        <f t="shared" si="9"/>
        <v>0</v>
      </c>
      <c r="AF69" s="70">
        <f t="shared" si="9"/>
        <v>0</v>
      </c>
      <c r="AG69" s="73">
        <f t="shared" si="9"/>
        <v>0</v>
      </c>
      <c r="AH69" s="73">
        <f t="shared" si="9"/>
        <v>0</v>
      </c>
      <c r="AI69" s="70">
        <f t="shared" si="9"/>
        <v>0</v>
      </c>
      <c r="AJ69" s="71">
        <f>SUM(AJ59:AJ68)</f>
        <v>0</v>
      </c>
      <c r="AK69" s="27"/>
      <c r="AL69" s="16"/>
      <c r="AO69" s="16"/>
      <c r="AP69" s="409"/>
      <c r="AQ69" s="409"/>
      <c r="AR69" s="409"/>
      <c r="AS69" s="16"/>
      <c r="AT69" s="16"/>
    </row>
    <row r="70" spans="2:46" ht="12.6" hidden="1" customHeight="1" outlineLevel="1" x14ac:dyDescent="0.2">
      <c r="B70" s="410" t="s">
        <v>78</v>
      </c>
      <c r="C70" s="411"/>
      <c r="D70" s="411"/>
      <c r="E70" s="412">
        <f>'Basic info &amp; Projects'!C43</f>
        <v>0</v>
      </c>
      <c r="F70" s="412"/>
      <c r="G70" s="412"/>
      <c r="H70" s="412"/>
      <c r="I70" s="412"/>
      <c r="J70" s="74"/>
      <c r="K70" s="411" t="s">
        <v>77</v>
      </c>
      <c r="L70" s="411"/>
      <c r="M70" s="411"/>
      <c r="N70" s="411"/>
      <c r="O70" s="411"/>
      <c r="P70" s="136">
        <f>'Basic info &amp; Projects'!C41</f>
        <v>0</v>
      </c>
      <c r="Q70" s="116"/>
      <c r="R70" s="75"/>
      <c r="S70" s="75"/>
      <c r="T70" s="75"/>
      <c r="U70" s="75"/>
      <c r="V70" s="75"/>
      <c r="W70" s="75"/>
      <c r="X70" s="76"/>
      <c r="Y70" s="75"/>
      <c r="Z70" s="75"/>
      <c r="AA70" s="75"/>
      <c r="AB70" s="75"/>
      <c r="AC70" s="75"/>
      <c r="AD70" s="75"/>
      <c r="AE70" s="76"/>
      <c r="AF70" s="75"/>
      <c r="AG70" s="75"/>
      <c r="AH70" s="75"/>
      <c r="AI70" s="75"/>
      <c r="AJ70" s="77"/>
      <c r="AK70" s="20"/>
      <c r="AL70" s="16"/>
      <c r="AO70" s="17"/>
      <c r="AP70" s="17"/>
      <c r="AQ70" s="17"/>
      <c r="AR70" s="17"/>
      <c r="AS70" s="17"/>
      <c r="AT70" s="17"/>
    </row>
    <row r="71" spans="2:46" ht="12.95" hidden="1" customHeight="1" outlineLevel="1" x14ac:dyDescent="0.2">
      <c r="B71" s="21" t="s">
        <v>4</v>
      </c>
      <c r="C71" s="381"/>
      <c r="D71" s="382"/>
      <c r="E71" s="93"/>
      <c r="F71" s="93"/>
      <c r="G71" s="9"/>
      <c r="H71" s="9"/>
      <c r="I71" s="9"/>
      <c r="J71" s="9"/>
      <c r="K71" s="9"/>
      <c r="L71" s="93"/>
      <c r="M71" s="93"/>
      <c r="N71" s="9"/>
      <c r="O71" s="9"/>
      <c r="P71" s="9"/>
      <c r="Q71" s="9"/>
      <c r="R71" s="9"/>
      <c r="S71" s="93"/>
      <c r="T71" s="93"/>
      <c r="U71" s="9"/>
      <c r="V71" s="9"/>
      <c r="W71" s="9"/>
      <c r="X71" s="9"/>
      <c r="Y71" s="93"/>
      <c r="Z71" s="93"/>
      <c r="AA71" s="93"/>
      <c r="AB71" s="9"/>
      <c r="AC71" s="9"/>
      <c r="AD71" s="9"/>
      <c r="AE71" s="9"/>
      <c r="AF71" s="9"/>
      <c r="AG71" s="93"/>
      <c r="AH71" s="93"/>
      <c r="AI71" s="127"/>
      <c r="AJ71" s="24">
        <f>SUM(E71:AI71)</f>
        <v>0</v>
      </c>
      <c r="AK71" s="22"/>
      <c r="AL71" s="16"/>
    </row>
    <row r="72" spans="2:46" ht="12.95" hidden="1" customHeight="1" outlineLevel="1" x14ac:dyDescent="0.2">
      <c r="B72" s="23" t="s">
        <v>6</v>
      </c>
      <c r="C72" s="381"/>
      <c r="D72" s="382"/>
      <c r="E72" s="93"/>
      <c r="F72" s="93"/>
      <c r="G72" s="9"/>
      <c r="H72" s="9"/>
      <c r="I72" s="9"/>
      <c r="J72" s="9"/>
      <c r="K72" s="9"/>
      <c r="L72" s="93"/>
      <c r="M72" s="93"/>
      <c r="N72" s="9"/>
      <c r="O72" s="9"/>
      <c r="P72" s="9"/>
      <c r="Q72" s="9"/>
      <c r="R72" s="9"/>
      <c r="S72" s="93"/>
      <c r="T72" s="93"/>
      <c r="U72" s="9"/>
      <c r="V72" s="9"/>
      <c r="W72" s="9"/>
      <c r="X72" s="9"/>
      <c r="Y72" s="93"/>
      <c r="Z72" s="93"/>
      <c r="AA72" s="93"/>
      <c r="AB72" s="9"/>
      <c r="AC72" s="9"/>
      <c r="AD72" s="9"/>
      <c r="AE72" s="9"/>
      <c r="AF72" s="9"/>
      <c r="AG72" s="93"/>
      <c r="AH72" s="93"/>
      <c r="AI72" s="127"/>
      <c r="AJ72" s="24">
        <f>SUM(E72:AI72)</f>
        <v>0</v>
      </c>
      <c r="AK72" s="22"/>
      <c r="AL72" s="16"/>
    </row>
    <row r="73" spans="2:46" ht="12.95" hidden="1" customHeight="1" outlineLevel="1" x14ac:dyDescent="0.2">
      <c r="B73" s="25" t="s">
        <v>5</v>
      </c>
      <c r="C73" s="383"/>
      <c r="D73" s="384"/>
      <c r="E73" s="94"/>
      <c r="F73" s="94"/>
      <c r="G73" s="10"/>
      <c r="H73" s="10"/>
      <c r="I73" s="10"/>
      <c r="J73" s="10"/>
      <c r="K73" s="10"/>
      <c r="L73" s="94"/>
      <c r="M73" s="94"/>
      <c r="N73" s="10"/>
      <c r="O73" s="10"/>
      <c r="P73" s="10"/>
      <c r="Q73" s="10"/>
      <c r="R73" s="10"/>
      <c r="S73" s="94"/>
      <c r="T73" s="94"/>
      <c r="U73" s="10"/>
      <c r="V73" s="10"/>
      <c r="W73" s="10"/>
      <c r="X73" s="10"/>
      <c r="Y73" s="94"/>
      <c r="Z73" s="94"/>
      <c r="AA73" s="94"/>
      <c r="AB73" s="10"/>
      <c r="AC73" s="10"/>
      <c r="AD73" s="10"/>
      <c r="AE73" s="10"/>
      <c r="AF73" s="10"/>
      <c r="AG73" s="94"/>
      <c r="AH73" s="94"/>
      <c r="AI73" s="128"/>
      <c r="AJ73" s="24">
        <f t="shared" ref="AJ73:AJ78" si="10">SUM(E73:AI73)</f>
        <v>0</v>
      </c>
      <c r="AK73" s="22"/>
      <c r="AL73" s="16"/>
    </row>
    <row r="74" spans="2:46" ht="12.95" hidden="1" customHeight="1" outlineLevel="1" x14ac:dyDescent="0.2">
      <c r="B74" s="25" t="s">
        <v>8</v>
      </c>
      <c r="C74" s="383"/>
      <c r="D74" s="384"/>
      <c r="E74" s="94"/>
      <c r="F74" s="94"/>
      <c r="G74" s="10"/>
      <c r="H74" s="10"/>
      <c r="I74" s="10"/>
      <c r="J74" s="10"/>
      <c r="K74" s="10"/>
      <c r="L74" s="94"/>
      <c r="M74" s="94"/>
      <c r="N74" s="10"/>
      <c r="O74" s="10"/>
      <c r="P74" s="10"/>
      <c r="Q74" s="10"/>
      <c r="R74" s="10"/>
      <c r="S74" s="94"/>
      <c r="T74" s="94"/>
      <c r="U74" s="10"/>
      <c r="V74" s="10"/>
      <c r="W74" s="10"/>
      <c r="X74" s="10"/>
      <c r="Y74" s="94"/>
      <c r="Z74" s="94"/>
      <c r="AA74" s="94"/>
      <c r="AB74" s="10"/>
      <c r="AC74" s="10"/>
      <c r="AD74" s="10"/>
      <c r="AE74" s="10"/>
      <c r="AF74" s="10"/>
      <c r="AG74" s="94"/>
      <c r="AH74" s="94"/>
      <c r="AI74" s="128"/>
      <c r="AJ74" s="24">
        <f t="shared" si="10"/>
        <v>0</v>
      </c>
      <c r="AK74" s="22"/>
      <c r="AL74" s="16"/>
    </row>
    <row r="75" spans="2:46" ht="12.95" hidden="1" customHeight="1" outlineLevel="1" x14ac:dyDescent="0.2">
      <c r="B75" s="25" t="s">
        <v>7</v>
      </c>
      <c r="C75" s="383"/>
      <c r="D75" s="384"/>
      <c r="E75" s="94"/>
      <c r="F75" s="94"/>
      <c r="G75" s="10"/>
      <c r="H75" s="10"/>
      <c r="I75" s="10"/>
      <c r="J75" s="10"/>
      <c r="K75" s="10"/>
      <c r="L75" s="94"/>
      <c r="M75" s="94"/>
      <c r="N75" s="10"/>
      <c r="O75" s="10"/>
      <c r="P75" s="10"/>
      <c r="Q75" s="10"/>
      <c r="R75" s="10"/>
      <c r="S75" s="94"/>
      <c r="T75" s="94"/>
      <c r="U75" s="10"/>
      <c r="V75" s="10"/>
      <c r="W75" s="10"/>
      <c r="X75" s="10"/>
      <c r="Y75" s="94"/>
      <c r="Z75" s="94"/>
      <c r="AA75" s="94"/>
      <c r="AB75" s="10"/>
      <c r="AC75" s="10"/>
      <c r="AD75" s="10"/>
      <c r="AE75" s="10"/>
      <c r="AF75" s="10"/>
      <c r="AG75" s="94"/>
      <c r="AH75" s="94"/>
      <c r="AI75" s="128"/>
      <c r="AJ75" s="24">
        <f t="shared" si="10"/>
        <v>0</v>
      </c>
      <c r="AK75" s="22"/>
      <c r="AL75" s="16"/>
    </row>
    <row r="76" spans="2:46" ht="12.95" hidden="1" customHeight="1" outlineLevel="1" x14ac:dyDescent="0.2">
      <c r="B76" s="25" t="s">
        <v>9</v>
      </c>
      <c r="C76" s="385"/>
      <c r="D76" s="386"/>
      <c r="E76" s="94"/>
      <c r="F76" s="94"/>
      <c r="G76" s="10"/>
      <c r="H76" s="10"/>
      <c r="I76" s="10"/>
      <c r="J76" s="10"/>
      <c r="K76" s="10"/>
      <c r="L76" s="94"/>
      <c r="M76" s="94"/>
      <c r="N76" s="10"/>
      <c r="O76" s="10"/>
      <c r="P76" s="10"/>
      <c r="Q76" s="10"/>
      <c r="R76" s="10"/>
      <c r="S76" s="94"/>
      <c r="T76" s="94"/>
      <c r="U76" s="10"/>
      <c r="V76" s="10"/>
      <c r="W76" s="10"/>
      <c r="X76" s="10"/>
      <c r="Y76" s="94"/>
      <c r="Z76" s="94"/>
      <c r="AA76" s="94"/>
      <c r="AB76" s="10"/>
      <c r="AC76" s="10"/>
      <c r="AD76" s="10"/>
      <c r="AE76" s="10"/>
      <c r="AF76" s="10"/>
      <c r="AG76" s="94"/>
      <c r="AH76" s="94"/>
      <c r="AI76" s="128"/>
      <c r="AJ76" s="24">
        <f t="shared" si="10"/>
        <v>0</v>
      </c>
      <c r="AK76" s="22"/>
      <c r="AL76" s="16"/>
    </row>
    <row r="77" spans="2:46" ht="12.95" hidden="1" customHeight="1" outlineLevel="1" x14ac:dyDescent="0.2">
      <c r="B77" s="25" t="s">
        <v>42</v>
      </c>
      <c r="C77" s="385"/>
      <c r="D77" s="386"/>
      <c r="E77" s="94"/>
      <c r="F77" s="94"/>
      <c r="G77" s="10"/>
      <c r="H77" s="10"/>
      <c r="I77" s="10"/>
      <c r="J77" s="10"/>
      <c r="K77" s="10"/>
      <c r="L77" s="94"/>
      <c r="M77" s="94"/>
      <c r="N77" s="10"/>
      <c r="O77" s="10"/>
      <c r="P77" s="10"/>
      <c r="Q77" s="10"/>
      <c r="R77" s="10"/>
      <c r="S77" s="94"/>
      <c r="T77" s="94"/>
      <c r="U77" s="10"/>
      <c r="V77" s="10"/>
      <c r="W77" s="10"/>
      <c r="X77" s="10"/>
      <c r="Y77" s="94"/>
      <c r="Z77" s="94"/>
      <c r="AA77" s="94"/>
      <c r="AB77" s="10"/>
      <c r="AC77" s="10"/>
      <c r="AD77" s="10"/>
      <c r="AE77" s="10"/>
      <c r="AF77" s="10"/>
      <c r="AG77" s="94"/>
      <c r="AH77" s="94"/>
      <c r="AI77" s="128"/>
      <c r="AJ77" s="24">
        <f t="shared" si="10"/>
        <v>0</v>
      </c>
      <c r="AK77" s="22"/>
      <c r="AL77" s="16"/>
    </row>
    <row r="78" spans="2:46" ht="12.95" hidden="1" customHeight="1" outlineLevel="1" x14ac:dyDescent="0.2">
      <c r="B78" s="25" t="s">
        <v>43</v>
      </c>
      <c r="C78" s="385"/>
      <c r="D78" s="386"/>
      <c r="E78" s="94"/>
      <c r="F78" s="94"/>
      <c r="G78" s="10"/>
      <c r="H78" s="10"/>
      <c r="I78" s="10"/>
      <c r="J78" s="10"/>
      <c r="K78" s="10"/>
      <c r="L78" s="94"/>
      <c r="M78" s="94"/>
      <c r="N78" s="10"/>
      <c r="O78" s="10"/>
      <c r="P78" s="10"/>
      <c r="Q78" s="10"/>
      <c r="R78" s="10"/>
      <c r="S78" s="94"/>
      <c r="T78" s="94"/>
      <c r="U78" s="10"/>
      <c r="V78" s="10"/>
      <c r="W78" s="10"/>
      <c r="X78" s="10"/>
      <c r="Y78" s="94"/>
      <c r="Z78" s="94"/>
      <c r="AA78" s="94"/>
      <c r="AB78" s="10"/>
      <c r="AC78" s="10"/>
      <c r="AD78" s="10"/>
      <c r="AE78" s="10"/>
      <c r="AF78" s="10"/>
      <c r="AG78" s="94"/>
      <c r="AH78" s="94"/>
      <c r="AI78" s="128"/>
      <c r="AJ78" s="24">
        <f t="shared" si="10"/>
        <v>0</v>
      </c>
      <c r="AK78" s="22"/>
      <c r="AL78" s="16"/>
    </row>
    <row r="79" spans="2:46" ht="12.95" hidden="1" customHeight="1" outlineLevel="1" x14ac:dyDescent="0.2">
      <c r="B79" s="25" t="s">
        <v>44</v>
      </c>
      <c r="C79" s="385"/>
      <c r="D79" s="386"/>
      <c r="E79" s="93"/>
      <c r="F79" s="93"/>
      <c r="G79" s="9"/>
      <c r="H79" s="9"/>
      <c r="I79" s="9"/>
      <c r="J79" s="9"/>
      <c r="K79" s="9"/>
      <c r="L79" s="93"/>
      <c r="M79" s="93"/>
      <c r="N79" s="9"/>
      <c r="O79" s="9"/>
      <c r="P79" s="9"/>
      <c r="Q79" s="9"/>
      <c r="R79" s="9"/>
      <c r="S79" s="93"/>
      <c r="T79" s="93"/>
      <c r="U79" s="9"/>
      <c r="V79" s="9"/>
      <c r="W79" s="9"/>
      <c r="X79" s="9"/>
      <c r="Y79" s="93"/>
      <c r="Z79" s="93"/>
      <c r="AA79" s="93"/>
      <c r="AB79" s="9"/>
      <c r="AC79" s="9"/>
      <c r="AD79" s="9"/>
      <c r="AE79" s="9"/>
      <c r="AF79" s="9"/>
      <c r="AG79" s="93"/>
      <c r="AH79" s="93"/>
      <c r="AI79" s="127"/>
      <c r="AJ79" s="24">
        <f>SUM(E79:AI79)</f>
        <v>0</v>
      </c>
      <c r="AK79" s="22"/>
      <c r="AL79" s="16"/>
    </row>
    <row r="80" spans="2:46" ht="12.95" hidden="1" customHeight="1" outlineLevel="1" x14ac:dyDescent="0.2">
      <c r="B80" s="67" t="s">
        <v>47</v>
      </c>
      <c r="C80" s="401"/>
      <c r="D80" s="402"/>
      <c r="E80" s="95"/>
      <c r="F80" s="95"/>
      <c r="G80" s="68"/>
      <c r="H80" s="68"/>
      <c r="I80" s="68"/>
      <c r="J80" s="68"/>
      <c r="K80" s="68"/>
      <c r="L80" s="95"/>
      <c r="M80" s="95"/>
      <c r="N80" s="68"/>
      <c r="O80" s="68"/>
      <c r="P80" s="68"/>
      <c r="Q80" s="68"/>
      <c r="R80" s="68"/>
      <c r="S80" s="95"/>
      <c r="T80" s="95"/>
      <c r="U80" s="68"/>
      <c r="V80" s="68"/>
      <c r="W80" s="68"/>
      <c r="X80" s="68"/>
      <c r="Y80" s="95"/>
      <c r="Z80" s="95"/>
      <c r="AA80" s="95"/>
      <c r="AB80" s="68"/>
      <c r="AC80" s="68"/>
      <c r="AD80" s="68"/>
      <c r="AE80" s="68"/>
      <c r="AF80" s="68"/>
      <c r="AG80" s="95"/>
      <c r="AH80" s="95"/>
      <c r="AI80" s="129"/>
      <c r="AJ80" s="69">
        <f>SUM(E80:AI80)</f>
        <v>0</v>
      </c>
      <c r="AK80" s="22"/>
      <c r="AL80" s="16"/>
    </row>
    <row r="81" spans="2:38" s="45" customFormat="1" ht="12.95" customHeight="1" collapsed="1" x14ac:dyDescent="0.2">
      <c r="B81" s="403" t="str">
        <f>CONCATENATE("Total hours project 6: GA "&amp;E70)</f>
        <v>Total hours project 6: GA 0</v>
      </c>
      <c r="C81" s="404"/>
      <c r="D81" s="405"/>
      <c r="E81" s="73">
        <f>SUM(E71:E80)</f>
        <v>0</v>
      </c>
      <c r="F81" s="73">
        <f t="shared" ref="F81:AH81" si="11">SUM(F71:F80)</f>
        <v>0</v>
      </c>
      <c r="G81" s="70">
        <f t="shared" si="11"/>
        <v>0</v>
      </c>
      <c r="H81" s="70">
        <f t="shared" si="11"/>
        <v>0</v>
      </c>
      <c r="I81" s="70">
        <f t="shared" si="11"/>
        <v>0</v>
      </c>
      <c r="J81" s="70">
        <f t="shared" si="11"/>
        <v>0</v>
      </c>
      <c r="K81" s="70">
        <f t="shared" si="11"/>
        <v>0</v>
      </c>
      <c r="L81" s="73">
        <f t="shared" si="11"/>
        <v>0</v>
      </c>
      <c r="M81" s="73">
        <f t="shared" si="11"/>
        <v>0</v>
      </c>
      <c r="N81" s="70">
        <f t="shared" si="11"/>
        <v>0</v>
      </c>
      <c r="O81" s="70">
        <f t="shared" si="11"/>
        <v>0</v>
      </c>
      <c r="P81" s="70">
        <f t="shared" si="11"/>
        <v>0</v>
      </c>
      <c r="Q81" s="70">
        <f t="shared" si="11"/>
        <v>0</v>
      </c>
      <c r="R81" s="70">
        <f t="shared" si="11"/>
        <v>0</v>
      </c>
      <c r="S81" s="73">
        <f t="shared" si="11"/>
        <v>0</v>
      </c>
      <c r="T81" s="73">
        <f t="shared" si="11"/>
        <v>0</v>
      </c>
      <c r="U81" s="70">
        <f t="shared" si="11"/>
        <v>0</v>
      </c>
      <c r="V81" s="70">
        <f t="shared" si="11"/>
        <v>0</v>
      </c>
      <c r="W81" s="70">
        <f t="shared" si="11"/>
        <v>0</v>
      </c>
      <c r="X81" s="70">
        <f t="shared" si="11"/>
        <v>0</v>
      </c>
      <c r="Y81" s="73">
        <f t="shared" si="11"/>
        <v>0</v>
      </c>
      <c r="Z81" s="73">
        <f t="shared" si="11"/>
        <v>0</v>
      </c>
      <c r="AA81" s="73">
        <f t="shared" si="11"/>
        <v>0</v>
      </c>
      <c r="AB81" s="70">
        <f t="shared" si="11"/>
        <v>0</v>
      </c>
      <c r="AC81" s="70">
        <f t="shared" si="11"/>
        <v>0</v>
      </c>
      <c r="AD81" s="70">
        <f t="shared" si="11"/>
        <v>0</v>
      </c>
      <c r="AE81" s="70">
        <f t="shared" si="11"/>
        <v>0</v>
      </c>
      <c r="AF81" s="70">
        <f t="shared" si="11"/>
        <v>0</v>
      </c>
      <c r="AG81" s="73">
        <f t="shared" si="11"/>
        <v>0</v>
      </c>
      <c r="AH81" s="73">
        <f t="shared" si="11"/>
        <v>0</v>
      </c>
      <c r="AI81" s="70">
        <f>SUM(AI71:AI80)</f>
        <v>0</v>
      </c>
      <c r="AJ81" s="71">
        <f>SUM(AJ71:AJ80)</f>
        <v>0</v>
      </c>
      <c r="AK81" s="27"/>
      <c r="AL81" s="16"/>
    </row>
    <row r="82" spans="2:38" ht="12.6" hidden="1" customHeight="1" outlineLevel="1" x14ac:dyDescent="0.2">
      <c r="B82" s="410" t="s">
        <v>78</v>
      </c>
      <c r="C82" s="411"/>
      <c r="D82" s="411"/>
      <c r="E82" s="412">
        <f>'Basic info &amp; Projects'!C48</f>
        <v>0</v>
      </c>
      <c r="F82" s="412"/>
      <c r="G82" s="412"/>
      <c r="H82" s="412"/>
      <c r="I82" s="412"/>
      <c r="J82" s="74"/>
      <c r="K82" s="411" t="s">
        <v>77</v>
      </c>
      <c r="L82" s="411"/>
      <c r="M82" s="411"/>
      <c r="N82" s="411"/>
      <c r="O82" s="411"/>
      <c r="P82" s="136">
        <f>'Basic info &amp; Projects'!C46</f>
        <v>0</v>
      </c>
      <c r="Q82" s="116"/>
      <c r="R82" s="75"/>
      <c r="S82" s="75"/>
      <c r="T82" s="75"/>
      <c r="U82" s="75"/>
      <c r="V82" s="75"/>
      <c r="W82" s="75"/>
      <c r="X82" s="76"/>
      <c r="Y82" s="75"/>
      <c r="Z82" s="75"/>
      <c r="AA82" s="75"/>
      <c r="AB82" s="75"/>
      <c r="AC82" s="75"/>
      <c r="AD82" s="75"/>
      <c r="AE82" s="76"/>
      <c r="AF82" s="75"/>
      <c r="AG82" s="75"/>
      <c r="AH82" s="75"/>
      <c r="AI82" s="75"/>
      <c r="AJ82" s="77"/>
      <c r="AK82" s="20"/>
      <c r="AL82" s="16"/>
    </row>
    <row r="83" spans="2:38" ht="12.95" hidden="1" customHeight="1" outlineLevel="1" x14ac:dyDescent="0.2">
      <c r="B83" s="21" t="s">
        <v>4</v>
      </c>
      <c r="C83" s="381"/>
      <c r="D83" s="382"/>
      <c r="E83" s="93"/>
      <c r="F83" s="93"/>
      <c r="G83" s="9"/>
      <c r="H83" s="9"/>
      <c r="I83" s="9"/>
      <c r="J83" s="9"/>
      <c r="K83" s="9"/>
      <c r="L83" s="93"/>
      <c r="M83" s="93"/>
      <c r="N83" s="9"/>
      <c r="O83" s="9"/>
      <c r="P83" s="9"/>
      <c r="Q83" s="9"/>
      <c r="R83" s="9"/>
      <c r="S83" s="93"/>
      <c r="T83" s="93"/>
      <c r="U83" s="9"/>
      <c r="V83" s="9"/>
      <c r="W83" s="9"/>
      <c r="X83" s="9"/>
      <c r="Y83" s="93"/>
      <c r="Z83" s="93"/>
      <c r="AA83" s="93"/>
      <c r="AB83" s="9"/>
      <c r="AC83" s="9"/>
      <c r="AD83" s="9"/>
      <c r="AE83" s="9"/>
      <c r="AF83" s="9"/>
      <c r="AG83" s="93"/>
      <c r="AH83" s="93"/>
      <c r="AI83" s="127"/>
      <c r="AJ83" s="24">
        <f>SUM(E83:AI83)</f>
        <v>0</v>
      </c>
      <c r="AK83" s="22"/>
      <c r="AL83" s="16"/>
    </row>
    <row r="84" spans="2:38" ht="12.95" hidden="1" customHeight="1" outlineLevel="1" x14ac:dyDescent="0.2">
      <c r="B84" s="23" t="s">
        <v>6</v>
      </c>
      <c r="C84" s="381"/>
      <c r="D84" s="382"/>
      <c r="E84" s="93"/>
      <c r="F84" s="93"/>
      <c r="G84" s="9"/>
      <c r="H84" s="9"/>
      <c r="I84" s="9"/>
      <c r="J84" s="9"/>
      <c r="K84" s="9"/>
      <c r="L84" s="93"/>
      <c r="M84" s="93"/>
      <c r="N84" s="9"/>
      <c r="O84" s="9"/>
      <c r="P84" s="9"/>
      <c r="Q84" s="9"/>
      <c r="R84" s="9"/>
      <c r="S84" s="93"/>
      <c r="T84" s="93"/>
      <c r="U84" s="9"/>
      <c r="V84" s="9"/>
      <c r="W84" s="9"/>
      <c r="X84" s="9"/>
      <c r="Y84" s="93"/>
      <c r="Z84" s="93"/>
      <c r="AA84" s="93"/>
      <c r="AB84" s="9"/>
      <c r="AC84" s="9"/>
      <c r="AD84" s="9"/>
      <c r="AE84" s="9"/>
      <c r="AF84" s="9"/>
      <c r="AG84" s="93"/>
      <c r="AH84" s="93"/>
      <c r="AI84" s="127"/>
      <c r="AJ84" s="24">
        <f>SUM(E84:AI84)</f>
        <v>0</v>
      </c>
      <c r="AK84" s="22"/>
      <c r="AL84" s="16"/>
    </row>
    <row r="85" spans="2:38" ht="12.95" hidden="1" customHeight="1" outlineLevel="1" x14ac:dyDescent="0.2">
      <c r="B85" s="25" t="s">
        <v>5</v>
      </c>
      <c r="C85" s="383"/>
      <c r="D85" s="384"/>
      <c r="E85" s="94"/>
      <c r="F85" s="94"/>
      <c r="G85" s="10"/>
      <c r="H85" s="10"/>
      <c r="I85" s="10"/>
      <c r="J85" s="10"/>
      <c r="K85" s="10"/>
      <c r="L85" s="94"/>
      <c r="M85" s="94"/>
      <c r="N85" s="10"/>
      <c r="O85" s="10"/>
      <c r="P85" s="10"/>
      <c r="Q85" s="10"/>
      <c r="R85" s="10"/>
      <c r="S85" s="94"/>
      <c r="T85" s="94"/>
      <c r="U85" s="10"/>
      <c r="V85" s="10"/>
      <c r="W85" s="10"/>
      <c r="X85" s="10"/>
      <c r="Y85" s="94"/>
      <c r="Z85" s="94"/>
      <c r="AA85" s="94"/>
      <c r="AB85" s="10"/>
      <c r="AC85" s="10"/>
      <c r="AD85" s="10"/>
      <c r="AE85" s="10"/>
      <c r="AF85" s="10"/>
      <c r="AG85" s="94"/>
      <c r="AH85" s="94"/>
      <c r="AI85" s="128"/>
      <c r="AJ85" s="24">
        <f t="shared" ref="AJ85:AJ90" si="12">SUM(E85:AI85)</f>
        <v>0</v>
      </c>
      <c r="AK85" s="22"/>
      <c r="AL85" s="16"/>
    </row>
    <row r="86" spans="2:38" ht="12.95" hidden="1" customHeight="1" outlineLevel="1" x14ac:dyDescent="0.2">
      <c r="B86" s="25" t="s">
        <v>8</v>
      </c>
      <c r="C86" s="383"/>
      <c r="D86" s="384"/>
      <c r="E86" s="94"/>
      <c r="F86" s="94"/>
      <c r="G86" s="10"/>
      <c r="H86" s="10"/>
      <c r="I86" s="10"/>
      <c r="J86" s="10"/>
      <c r="K86" s="10"/>
      <c r="L86" s="94"/>
      <c r="M86" s="94"/>
      <c r="N86" s="10"/>
      <c r="O86" s="10"/>
      <c r="P86" s="10"/>
      <c r="Q86" s="10"/>
      <c r="R86" s="10"/>
      <c r="S86" s="94"/>
      <c r="T86" s="94"/>
      <c r="U86" s="10"/>
      <c r="V86" s="10"/>
      <c r="W86" s="10"/>
      <c r="X86" s="10"/>
      <c r="Y86" s="94"/>
      <c r="Z86" s="94"/>
      <c r="AA86" s="94"/>
      <c r="AB86" s="10"/>
      <c r="AC86" s="10"/>
      <c r="AD86" s="10"/>
      <c r="AE86" s="10"/>
      <c r="AF86" s="10"/>
      <c r="AG86" s="94"/>
      <c r="AH86" s="94"/>
      <c r="AI86" s="128"/>
      <c r="AJ86" s="24">
        <f t="shared" si="12"/>
        <v>0</v>
      </c>
      <c r="AK86" s="22"/>
      <c r="AL86" s="16"/>
    </row>
    <row r="87" spans="2:38" ht="12.95" hidden="1" customHeight="1" outlineLevel="1" x14ac:dyDescent="0.2">
      <c r="B87" s="25" t="s">
        <v>7</v>
      </c>
      <c r="C87" s="383"/>
      <c r="D87" s="384"/>
      <c r="E87" s="94"/>
      <c r="F87" s="94"/>
      <c r="G87" s="10"/>
      <c r="H87" s="10"/>
      <c r="I87" s="10"/>
      <c r="J87" s="10"/>
      <c r="K87" s="10"/>
      <c r="L87" s="94"/>
      <c r="M87" s="94"/>
      <c r="N87" s="10"/>
      <c r="O87" s="10"/>
      <c r="P87" s="10"/>
      <c r="Q87" s="10"/>
      <c r="R87" s="10"/>
      <c r="S87" s="94"/>
      <c r="T87" s="94"/>
      <c r="U87" s="10"/>
      <c r="V87" s="10"/>
      <c r="W87" s="10"/>
      <c r="X87" s="10"/>
      <c r="Y87" s="94"/>
      <c r="Z87" s="94"/>
      <c r="AA87" s="94"/>
      <c r="AB87" s="10"/>
      <c r="AC87" s="10"/>
      <c r="AD87" s="10"/>
      <c r="AE87" s="10"/>
      <c r="AF87" s="10"/>
      <c r="AG87" s="94"/>
      <c r="AH87" s="94"/>
      <c r="AI87" s="128"/>
      <c r="AJ87" s="24">
        <f t="shared" si="12"/>
        <v>0</v>
      </c>
      <c r="AK87" s="22"/>
      <c r="AL87" s="16"/>
    </row>
    <row r="88" spans="2:38" ht="12.95" hidden="1" customHeight="1" outlineLevel="1" x14ac:dyDescent="0.2">
      <c r="B88" s="25" t="s">
        <v>9</v>
      </c>
      <c r="C88" s="385"/>
      <c r="D88" s="386"/>
      <c r="E88" s="94"/>
      <c r="F88" s="94"/>
      <c r="G88" s="10"/>
      <c r="H88" s="10"/>
      <c r="I88" s="10"/>
      <c r="J88" s="10"/>
      <c r="K88" s="10"/>
      <c r="L88" s="94"/>
      <c r="M88" s="94"/>
      <c r="N88" s="10"/>
      <c r="O88" s="10"/>
      <c r="P88" s="10"/>
      <c r="Q88" s="10"/>
      <c r="R88" s="10"/>
      <c r="S88" s="94"/>
      <c r="T88" s="94"/>
      <c r="U88" s="10"/>
      <c r="V88" s="10"/>
      <c r="W88" s="10"/>
      <c r="X88" s="10"/>
      <c r="Y88" s="94"/>
      <c r="Z88" s="94"/>
      <c r="AA88" s="94"/>
      <c r="AB88" s="10"/>
      <c r="AC88" s="10"/>
      <c r="AD88" s="10"/>
      <c r="AE88" s="10"/>
      <c r="AF88" s="10"/>
      <c r="AG88" s="94"/>
      <c r="AH88" s="94"/>
      <c r="AI88" s="128"/>
      <c r="AJ88" s="24">
        <f t="shared" si="12"/>
        <v>0</v>
      </c>
      <c r="AK88" s="22"/>
      <c r="AL88" s="16"/>
    </row>
    <row r="89" spans="2:38" ht="12.95" hidden="1" customHeight="1" outlineLevel="1" x14ac:dyDescent="0.2">
      <c r="B89" s="25" t="s">
        <v>42</v>
      </c>
      <c r="C89" s="385"/>
      <c r="D89" s="386"/>
      <c r="E89" s="94"/>
      <c r="F89" s="94"/>
      <c r="G89" s="10"/>
      <c r="H89" s="10"/>
      <c r="I89" s="10"/>
      <c r="J89" s="10"/>
      <c r="K89" s="10"/>
      <c r="L89" s="94"/>
      <c r="M89" s="94"/>
      <c r="N89" s="10"/>
      <c r="O89" s="10"/>
      <c r="P89" s="10"/>
      <c r="Q89" s="10"/>
      <c r="R89" s="10"/>
      <c r="S89" s="94"/>
      <c r="T89" s="94"/>
      <c r="U89" s="10"/>
      <c r="V89" s="10"/>
      <c r="W89" s="10"/>
      <c r="X89" s="10"/>
      <c r="Y89" s="94"/>
      <c r="Z89" s="94"/>
      <c r="AA89" s="94"/>
      <c r="AB89" s="10"/>
      <c r="AC89" s="10"/>
      <c r="AD89" s="10"/>
      <c r="AE89" s="10"/>
      <c r="AF89" s="10"/>
      <c r="AG89" s="94"/>
      <c r="AH89" s="94"/>
      <c r="AI89" s="128"/>
      <c r="AJ89" s="24">
        <f t="shared" si="12"/>
        <v>0</v>
      </c>
      <c r="AK89" s="22"/>
      <c r="AL89" s="16"/>
    </row>
    <row r="90" spans="2:38" ht="12.95" hidden="1" customHeight="1" outlineLevel="1" x14ac:dyDescent="0.2">
      <c r="B90" s="25" t="s">
        <v>43</v>
      </c>
      <c r="C90" s="385"/>
      <c r="D90" s="386"/>
      <c r="E90" s="94"/>
      <c r="F90" s="94"/>
      <c r="G90" s="10"/>
      <c r="H90" s="10"/>
      <c r="I90" s="10"/>
      <c r="J90" s="10"/>
      <c r="K90" s="10"/>
      <c r="L90" s="94"/>
      <c r="M90" s="94"/>
      <c r="N90" s="10"/>
      <c r="O90" s="10"/>
      <c r="P90" s="10"/>
      <c r="Q90" s="10"/>
      <c r="R90" s="10"/>
      <c r="S90" s="94"/>
      <c r="T90" s="94"/>
      <c r="U90" s="10"/>
      <c r="V90" s="10"/>
      <c r="W90" s="10"/>
      <c r="X90" s="10"/>
      <c r="Y90" s="94"/>
      <c r="Z90" s="94"/>
      <c r="AA90" s="94"/>
      <c r="AB90" s="10"/>
      <c r="AC90" s="10"/>
      <c r="AD90" s="10"/>
      <c r="AE90" s="10"/>
      <c r="AF90" s="10"/>
      <c r="AG90" s="94"/>
      <c r="AH90" s="94"/>
      <c r="AI90" s="128"/>
      <c r="AJ90" s="24">
        <f t="shared" si="12"/>
        <v>0</v>
      </c>
      <c r="AK90" s="22"/>
      <c r="AL90" s="16"/>
    </row>
    <row r="91" spans="2:38" ht="12.95" hidden="1" customHeight="1" outlineLevel="1" x14ac:dyDescent="0.2">
      <c r="B91" s="25" t="s">
        <v>44</v>
      </c>
      <c r="C91" s="385"/>
      <c r="D91" s="386"/>
      <c r="E91" s="93"/>
      <c r="F91" s="93"/>
      <c r="G91" s="9"/>
      <c r="H91" s="9"/>
      <c r="I91" s="9"/>
      <c r="J91" s="9"/>
      <c r="K91" s="9"/>
      <c r="L91" s="93"/>
      <c r="M91" s="93"/>
      <c r="N91" s="9"/>
      <c r="O91" s="9"/>
      <c r="P91" s="9"/>
      <c r="Q91" s="9"/>
      <c r="R91" s="9"/>
      <c r="S91" s="93"/>
      <c r="T91" s="93"/>
      <c r="U91" s="9"/>
      <c r="V91" s="9"/>
      <c r="W91" s="9"/>
      <c r="X91" s="9"/>
      <c r="Y91" s="93"/>
      <c r="Z91" s="93"/>
      <c r="AA91" s="93"/>
      <c r="AB91" s="9"/>
      <c r="AC91" s="9"/>
      <c r="AD91" s="9"/>
      <c r="AE91" s="9"/>
      <c r="AF91" s="9"/>
      <c r="AG91" s="93"/>
      <c r="AH91" s="93"/>
      <c r="AI91" s="127"/>
      <c r="AJ91" s="24">
        <f>SUM(E91:AI91)</f>
        <v>0</v>
      </c>
      <c r="AK91" s="22"/>
      <c r="AL91" s="16"/>
    </row>
    <row r="92" spans="2:38" ht="12.95" hidden="1" customHeight="1" outlineLevel="1" x14ac:dyDescent="0.2">
      <c r="B92" s="67" t="s">
        <v>47</v>
      </c>
      <c r="C92" s="401"/>
      <c r="D92" s="402"/>
      <c r="E92" s="95"/>
      <c r="F92" s="95"/>
      <c r="G92" s="68"/>
      <c r="H92" s="68"/>
      <c r="I92" s="68"/>
      <c r="J92" s="68"/>
      <c r="K92" s="68"/>
      <c r="L92" s="95"/>
      <c r="M92" s="95"/>
      <c r="N92" s="68"/>
      <c r="O92" s="68"/>
      <c r="P92" s="68"/>
      <c r="Q92" s="68"/>
      <c r="R92" s="68"/>
      <c r="S92" s="95"/>
      <c r="T92" s="95"/>
      <c r="U92" s="68"/>
      <c r="V92" s="68"/>
      <c r="W92" s="68"/>
      <c r="X92" s="68"/>
      <c r="Y92" s="95"/>
      <c r="Z92" s="95"/>
      <c r="AA92" s="95"/>
      <c r="AB92" s="68"/>
      <c r="AC92" s="68"/>
      <c r="AD92" s="68"/>
      <c r="AE92" s="68"/>
      <c r="AF92" s="68"/>
      <c r="AG92" s="95"/>
      <c r="AH92" s="95"/>
      <c r="AI92" s="129"/>
      <c r="AJ92" s="69">
        <f>SUM(E92:AI92)</f>
        <v>0</v>
      </c>
      <c r="AK92" s="22"/>
      <c r="AL92" s="16"/>
    </row>
    <row r="93" spans="2:38" s="45" customFormat="1" ht="12.95" customHeight="1" collapsed="1" x14ac:dyDescent="0.2">
      <c r="B93" s="403" t="str">
        <f>CONCATENATE("Total hours project 7: GA "&amp;E82)</f>
        <v>Total hours project 7: GA 0</v>
      </c>
      <c r="C93" s="404"/>
      <c r="D93" s="405"/>
      <c r="E93" s="73">
        <f>SUM(E83:E92)</f>
        <v>0</v>
      </c>
      <c r="F93" s="73">
        <f t="shared" ref="F93:AH93" si="13">SUM(F83:F92)</f>
        <v>0</v>
      </c>
      <c r="G93" s="70">
        <f t="shared" si="13"/>
        <v>0</v>
      </c>
      <c r="H93" s="70">
        <f t="shared" si="13"/>
        <v>0</v>
      </c>
      <c r="I93" s="70">
        <f t="shared" si="13"/>
        <v>0</v>
      </c>
      <c r="J93" s="70">
        <f t="shared" si="13"/>
        <v>0</v>
      </c>
      <c r="K93" s="70">
        <f t="shared" si="13"/>
        <v>0</v>
      </c>
      <c r="L93" s="73">
        <f t="shared" si="13"/>
        <v>0</v>
      </c>
      <c r="M93" s="73">
        <f t="shared" si="13"/>
        <v>0</v>
      </c>
      <c r="N93" s="70">
        <f t="shared" si="13"/>
        <v>0</v>
      </c>
      <c r="O93" s="70">
        <f t="shared" si="13"/>
        <v>0</v>
      </c>
      <c r="P93" s="70">
        <f t="shared" si="13"/>
        <v>0</v>
      </c>
      <c r="Q93" s="70">
        <f t="shared" si="13"/>
        <v>0</v>
      </c>
      <c r="R93" s="70">
        <f t="shared" si="13"/>
        <v>0</v>
      </c>
      <c r="S93" s="73">
        <f t="shared" si="13"/>
        <v>0</v>
      </c>
      <c r="T93" s="73">
        <f t="shared" si="13"/>
        <v>0</v>
      </c>
      <c r="U93" s="70">
        <f t="shared" si="13"/>
        <v>0</v>
      </c>
      <c r="V93" s="70">
        <f t="shared" si="13"/>
        <v>0</v>
      </c>
      <c r="W93" s="70">
        <f t="shared" si="13"/>
        <v>0</v>
      </c>
      <c r="X93" s="70">
        <f t="shared" si="13"/>
        <v>0</v>
      </c>
      <c r="Y93" s="73">
        <f t="shared" si="13"/>
        <v>0</v>
      </c>
      <c r="Z93" s="73">
        <f t="shared" si="13"/>
        <v>0</v>
      </c>
      <c r="AA93" s="73">
        <f t="shared" si="13"/>
        <v>0</v>
      </c>
      <c r="AB93" s="70">
        <f t="shared" si="13"/>
        <v>0</v>
      </c>
      <c r="AC93" s="70">
        <f t="shared" si="13"/>
        <v>0</v>
      </c>
      <c r="AD93" s="70">
        <f t="shared" si="13"/>
        <v>0</v>
      </c>
      <c r="AE93" s="70">
        <f t="shared" si="13"/>
        <v>0</v>
      </c>
      <c r="AF93" s="70">
        <f t="shared" si="13"/>
        <v>0</v>
      </c>
      <c r="AG93" s="73">
        <f t="shared" si="13"/>
        <v>0</v>
      </c>
      <c r="AH93" s="73">
        <f t="shared" si="13"/>
        <v>0</v>
      </c>
      <c r="AI93" s="70">
        <f>SUM(AI83:AI92)</f>
        <v>0</v>
      </c>
      <c r="AJ93" s="71">
        <f>SUM(AJ83:AJ92)</f>
        <v>0</v>
      </c>
      <c r="AK93" s="27"/>
      <c r="AL93" s="16"/>
    </row>
    <row r="94" spans="2:38" ht="12.6" hidden="1" customHeight="1" outlineLevel="1" x14ac:dyDescent="0.2">
      <c r="B94" s="410" t="s">
        <v>78</v>
      </c>
      <c r="C94" s="411"/>
      <c r="D94" s="411"/>
      <c r="E94" s="412">
        <f>'Basic info &amp; Projects'!C53</f>
        <v>0</v>
      </c>
      <c r="F94" s="412"/>
      <c r="G94" s="412"/>
      <c r="H94" s="412"/>
      <c r="I94" s="412"/>
      <c r="J94" s="74"/>
      <c r="K94" s="411" t="s">
        <v>77</v>
      </c>
      <c r="L94" s="411"/>
      <c r="M94" s="411"/>
      <c r="N94" s="411"/>
      <c r="O94" s="411"/>
      <c r="P94" s="136">
        <f>'Basic info &amp; Projects'!C51</f>
        <v>0</v>
      </c>
      <c r="Q94" s="116"/>
      <c r="R94" s="75"/>
      <c r="S94" s="75"/>
      <c r="T94" s="75"/>
      <c r="U94" s="75"/>
      <c r="V94" s="75"/>
      <c r="W94" s="75"/>
      <c r="X94" s="76"/>
      <c r="Y94" s="75"/>
      <c r="Z94" s="75"/>
      <c r="AA94" s="75"/>
      <c r="AB94" s="75"/>
      <c r="AC94" s="75"/>
      <c r="AD94" s="75"/>
      <c r="AE94" s="76"/>
      <c r="AF94" s="75"/>
      <c r="AG94" s="75"/>
      <c r="AH94" s="75"/>
      <c r="AI94" s="75"/>
      <c r="AJ94" s="77"/>
      <c r="AK94" s="20"/>
      <c r="AL94" s="16"/>
    </row>
    <row r="95" spans="2:38" ht="12.95" hidden="1" customHeight="1" outlineLevel="1" x14ac:dyDescent="0.2">
      <c r="B95" s="21" t="s">
        <v>4</v>
      </c>
      <c r="C95" s="381"/>
      <c r="D95" s="382"/>
      <c r="E95" s="93"/>
      <c r="F95" s="93"/>
      <c r="G95" s="9"/>
      <c r="H95" s="9"/>
      <c r="I95" s="9"/>
      <c r="J95" s="9"/>
      <c r="K95" s="9"/>
      <c r="L95" s="93"/>
      <c r="M95" s="93"/>
      <c r="N95" s="9"/>
      <c r="O95" s="9"/>
      <c r="P95" s="9"/>
      <c r="Q95" s="9"/>
      <c r="R95" s="9"/>
      <c r="S95" s="93"/>
      <c r="T95" s="93"/>
      <c r="U95" s="9"/>
      <c r="V95" s="9"/>
      <c r="W95" s="9"/>
      <c r="X95" s="9"/>
      <c r="Y95" s="93"/>
      <c r="Z95" s="93"/>
      <c r="AA95" s="93"/>
      <c r="AB95" s="9"/>
      <c r="AC95" s="9"/>
      <c r="AD95" s="9"/>
      <c r="AE95" s="9"/>
      <c r="AF95" s="9"/>
      <c r="AG95" s="93"/>
      <c r="AH95" s="93"/>
      <c r="AI95" s="127"/>
      <c r="AJ95" s="24">
        <f>SUM(E95:AI95)</f>
        <v>0</v>
      </c>
      <c r="AK95" s="22"/>
      <c r="AL95" s="16"/>
    </row>
    <row r="96" spans="2:38" ht="12.95" hidden="1" customHeight="1" outlineLevel="1" x14ac:dyDescent="0.2">
      <c r="B96" s="23" t="s">
        <v>6</v>
      </c>
      <c r="C96" s="381"/>
      <c r="D96" s="382"/>
      <c r="E96" s="93"/>
      <c r="F96" s="93"/>
      <c r="G96" s="9"/>
      <c r="H96" s="9"/>
      <c r="I96" s="9"/>
      <c r="J96" s="9"/>
      <c r="K96" s="9"/>
      <c r="L96" s="93"/>
      <c r="M96" s="93"/>
      <c r="N96" s="9"/>
      <c r="O96" s="9"/>
      <c r="P96" s="9"/>
      <c r="Q96" s="9"/>
      <c r="R96" s="9"/>
      <c r="S96" s="93"/>
      <c r="T96" s="93"/>
      <c r="U96" s="9"/>
      <c r="V96" s="9"/>
      <c r="W96" s="9"/>
      <c r="X96" s="9"/>
      <c r="Y96" s="93"/>
      <c r="Z96" s="93"/>
      <c r="AA96" s="93"/>
      <c r="AB96" s="9"/>
      <c r="AC96" s="9"/>
      <c r="AD96" s="9"/>
      <c r="AE96" s="9"/>
      <c r="AF96" s="9"/>
      <c r="AG96" s="93"/>
      <c r="AH96" s="93"/>
      <c r="AI96" s="127"/>
      <c r="AJ96" s="24">
        <f>SUM(E96:AI96)</f>
        <v>0</v>
      </c>
      <c r="AK96" s="22"/>
      <c r="AL96" s="16"/>
    </row>
    <row r="97" spans="2:44" ht="12.95" hidden="1" customHeight="1" outlineLevel="1" x14ac:dyDescent="0.2">
      <c r="B97" s="25" t="s">
        <v>5</v>
      </c>
      <c r="C97" s="383"/>
      <c r="D97" s="384"/>
      <c r="E97" s="94"/>
      <c r="F97" s="94"/>
      <c r="G97" s="10"/>
      <c r="H97" s="10"/>
      <c r="I97" s="10"/>
      <c r="J97" s="10"/>
      <c r="K97" s="10"/>
      <c r="L97" s="94"/>
      <c r="M97" s="94"/>
      <c r="N97" s="10"/>
      <c r="O97" s="10"/>
      <c r="P97" s="10"/>
      <c r="Q97" s="10"/>
      <c r="R97" s="10"/>
      <c r="S97" s="94"/>
      <c r="T97" s="94"/>
      <c r="U97" s="10"/>
      <c r="V97" s="10"/>
      <c r="W97" s="10"/>
      <c r="X97" s="10"/>
      <c r="Y97" s="94"/>
      <c r="Z97" s="94"/>
      <c r="AA97" s="94"/>
      <c r="AB97" s="10"/>
      <c r="AC97" s="10"/>
      <c r="AD97" s="10"/>
      <c r="AE97" s="10"/>
      <c r="AF97" s="10"/>
      <c r="AG97" s="94"/>
      <c r="AH97" s="94"/>
      <c r="AI97" s="128"/>
      <c r="AJ97" s="24">
        <f t="shared" ref="AJ97:AJ102" si="14">SUM(E97:AI97)</f>
        <v>0</v>
      </c>
      <c r="AK97" s="22"/>
      <c r="AL97" s="16"/>
    </row>
    <row r="98" spans="2:44" ht="12.95" hidden="1" customHeight="1" outlineLevel="1" x14ac:dyDescent="0.2">
      <c r="B98" s="25" t="s">
        <v>8</v>
      </c>
      <c r="C98" s="383"/>
      <c r="D98" s="384"/>
      <c r="E98" s="94"/>
      <c r="F98" s="94"/>
      <c r="G98" s="10"/>
      <c r="H98" s="10"/>
      <c r="I98" s="10"/>
      <c r="J98" s="10"/>
      <c r="K98" s="10"/>
      <c r="L98" s="94"/>
      <c r="M98" s="94"/>
      <c r="N98" s="10"/>
      <c r="O98" s="10"/>
      <c r="P98" s="10"/>
      <c r="Q98" s="10"/>
      <c r="R98" s="10"/>
      <c r="S98" s="94"/>
      <c r="T98" s="94"/>
      <c r="U98" s="10"/>
      <c r="V98" s="10"/>
      <c r="W98" s="10"/>
      <c r="X98" s="10"/>
      <c r="Y98" s="94"/>
      <c r="Z98" s="94"/>
      <c r="AA98" s="94"/>
      <c r="AB98" s="10"/>
      <c r="AC98" s="10"/>
      <c r="AD98" s="10"/>
      <c r="AE98" s="10"/>
      <c r="AF98" s="10"/>
      <c r="AG98" s="94"/>
      <c r="AH98" s="94"/>
      <c r="AI98" s="128"/>
      <c r="AJ98" s="24">
        <f t="shared" si="14"/>
        <v>0</v>
      </c>
      <c r="AK98" s="22"/>
      <c r="AL98" s="16"/>
    </row>
    <row r="99" spans="2:44" ht="12.95" hidden="1" customHeight="1" outlineLevel="1" x14ac:dyDescent="0.2">
      <c r="B99" s="25" t="s">
        <v>7</v>
      </c>
      <c r="C99" s="383"/>
      <c r="D99" s="384"/>
      <c r="E99" s="94"/>
      <c r="F99" s="94"/>
      <c r="G99" s="10"/>
      <c r="H99" s="10"/>
      <c r="I99" s="10"/>
      <c r="J99" s="10"/>
      <c r="K99" s="10"/>
      <c r="L99" s="94"/>
      <c r="M99" s="94"/>
      <c r="N99" s="10"/>
      <c r="O99" s="10"/>
      <c r="P99" s="10"/>
      <c r="Q99" s="10"/>
      <c r="R99" s="10"/>
      <c r="S99" s="94"/>
      <c r="T99" s="94"/>
      <c r="U99" s="10"/>
      <c r="V99" s="10"/>
      <c r="W99" s="10"/>
      <c r="X99" s="10"/>
      <c r="Y99" s="94"/>
      <c r="Z99" s="94"/>
      <c r="AA99" s="94"/>
      <c r="AB99" s="10"/>
      <c r="AC99" s="10"/>
      <c r="AD99" s="10"/>
      <c r="AE99" s="10"/>
      <c r="AF99" s="10"/>
      <c r="AG99" s="94"/>
      <c r="AH99" s="94"/>
      <c r="AI99" s="128"/>
      <c r="AJ99" s="24">
        <f t="shared" si="14"/>
        <v>0</v>
      </c>
      <c r="AK99" s="22"/>
      <c r="AL99" s="16"/>
    </row>
    <row r="100" spans="2:44" ht="12.95" hidden="1" customHeight="1" outlineLevel="1" x14ac:dyDescent="0.2">
      <c r="B100" s="25" t="s">
        <v>9</v>
      </c>
      <c r="C100" s="385"/>
      <c r="D100" s="386"/>
      <c r="E100" s="94"/>
      <c r="F100" s="94"/>
      <c r="G100" s="10"/>
      <c r="H100" s="10"/>
      <c r="I100" s="10"/>
      <c r="J100" s="10"/>
      <c r="K100" s="10"/>
      <c r="L100" s="94"/>
      <c r="M100" s="94"/>
      <c r="N100" s="10"/>
      <c r="O100" s="10"/>
      <c r="P100" s="10"/>
      <c r="Q100" s="10"/>
      <c r="R100" s="10"/>
      <c r="S100" s="94"/>
      <c r="T100" s="94"/>
      <c r="U100" s="10"/>
      <c r="V100" s="10"/>
      <c r="W100" s="10"/>
      <c r="X100" s="10"/>
      <c r="Y100" s="94"/>
      <c r="Z100" s="94"/>
      <c r="AA100" s="94"/>
      <c r="AB100" s="10"/>
      <c r="AC100" s="10"/>
      <c r="AD100" s="10"/>
      <c r="AE100" s="10"/>
      <c r="AF100" s="10"/>
      <c r="AG100" s="94"/>
      <c r="AH100" s="94"/>
      <c r="AI100" s="128"/>
      <c r="AJ100" s="24">
        <f t="shared" si="14"/>
        <v>0</v>
      </c>
      <c r="AK100" s="22"/>
      <c r="AL100" s="16"/>
    </row>
    <row r="101" spans="2:44" ht="12.95" hidden="1" customHeight="1" outlineLevel="1" x14ac:dyDescent="0.2">
      <c r="B101" s="25" t="s">
        <v>42</v>
      </c>
      <c r="C101" s="385"/>
      <c r="D101" s="386"/>
      <c r="E101" s="94"/>
      <c r="F101" s="94"/>
      <c r="G101" s="10"/>
      <c r="H101" s="10"/>
      <c r="I101" s="10"/>
      <c r="J101" s="10"/>
      <c r="K101" s="10"/>
      <c r="L101" s="94"/>
      <c r="M101" s="94"/>
      <c r="N101" s="10"/>
      <c r="O101" s="10"/>
      <c r="P101" s="10"/>
      <c r="Q101" s="10"/>
      <c r="R101" s="10"/>
      <c r="S101" s="94"/>
      <c r="T101" s="94"/>
      <c r="U101" s="10"/>
      <c r="V101" s="10"/>
      <c r="W101" s="10"/>
      <c r="X101" s="10"/>
      <c r="Y101" s="94"/>
      <c r="Z101" s="94"/>
      <c r="AA101" s="94"/>
      <c r="AB101" s="10"/>
      <c r="AC101" s="10"/>
      <c r="AD101" s="10"/>
      <c r="AE101" s="10"/>
      <c r="AF101" s="10"/>
      <c r="AG101" s="94"/>
      <c r="AH101" s="94"/>
      <c r="AI101" s="128"/>
      <c r="AJ101" s="24">
        <f t="shared" si="14"/>
        <v>0</v>
      </c>
      <c r="AK101" s="22"/>
      <c r="AL101" s="16"/>
    </row>
    <row r="102" spans="2:44" ht="12.95" hidden="1" customHeight="1" outlineLevel="1" x14ac:dyDescent="0.2">
      <c r="B102" s="25" t="s">
        <v>43</v>
      </c>
      <c r="C102" s="385"/>
      <c r="D102" s="386"/>
      <c r="E102" s="94"/>
      <c r="F102" s="94"/>
      <c r="G102" s="10"/>
      <c r="H102" s="10"/>
      <c r="I102" s="10"/>
      <c r="J102" s="10"/>
      <c r="K102" s="10"/>
      <c r="L102" s="94"/>
      <c r="M102" s="94"/>
      <c r="N102" s="10"/>
      <c r="O102" s="10"/>
      <c r="P102" s="10"/>
      <c r="Q102" s="10"/>
      <c r="R102" s="10"/>
      <c r="S102" s="94"/>
      <c r="T102" s="94"/>
      <c r="U102" s="10"/>
      <c r="V102" s="10"/>
      <c r="W102" s="10"/>
      <c r="X102" s="10"/>
      <c r="Y102" s="94"/>
      <c r="Z102" s="94"/>
      <c r="AA102" s="94"/>
      <c r="AB102" s="10"/>
      <c r="AC102" s="10"/>
      <c r="AD102" s="10"/>
      <c r="AE102" s="10"/>
      <c r="AF102" s="10"/>
      <c r="AG102" s="94"/>
      <c r="AH102" s="94"/>
      <c r="AI102" s="128"/>
      <c r="AJ102" s="24">
        <f t="shared" si="14"/>
        <v>0</v>
      </c>
      <c r="AK102" s="22"/>
      <c r="AL102" s="16"/>
    </row>
    <row r="103" spans="2:44" ht="12.95" hidden="1" customHeight="1" outlineLevel="1" x14ac:dyDescent="0.2">
      <c r="B103" s="25" t="s">
        <v>44</v>
      </c>
      <c r="C103" s="385"/>
      <c r="D103" s="386"/>
      <c r="E103" s="93"/>
      <c r="F103" s="93"/>
      <c r="G103" s="9"/>
      <c r="H103" s="9"/>
      <c r="I103" s="9"/>
      <c r="J103" s="9"/>
      <c r="K103" s="9"/>
      <c r="L103" s="93"/>
      <c r="M103" s="93"/>
      <c r="N103" s="9"/>
      <c r="O103" s="9"/>
      <c r="P103" s="9"/>
      <c r="Q103" s="9"/>
      <c r="R103" s="9"/>
      <c r="S103" s="93"/>
      <c r="T103" s="93"/>
      <c r="U103" s="9"/>
      <c r="V103" s="9"/>
      <c r="W103" s="9"/>
      <c r="X103" s="9"/>
      <c r="Y103" s="93"/>
      <c r="Z103" s="93"/>
      <c r="AA103" s="93"/>
      <c r="AB103" s="9"/>
      <c r="AC103" s="9"/>
      <c r="AD103" s="9"/>
      <c r="AE103" s="9"/>
      <c r="AF103" s="9"/>
      <c r="AG103" s="93"/>
      <c r="AH103" s="93"/>
      <c r="AI103" s="127"/>
      <c r="AJ103" s="24">
        <f>SUM(E103:AI103)</f>
        <v>0</v>
      </c>
      <c r="AK103" s="22"/>
      <c r="AL103" s="16"/>
    </row>
    <row r="104" spans="2:44" ht="12.95" hidden="1" customHeight="1" outlineLevel="1" x14ac:dyDescent="0.2">
      <c r="B104" s="67" t="s">
        <v>47</v>
      </c>
      <c r="C104" s="401"/>
      <c r="D104" s="402"/>
      <c r="E104" s="95"/>
      <c r="F104" s="95"/>
      <c r="G104" s="68"/>
      <c r="H104" s="68"/>
      <c r="I104" s="68"/>
      <c r="J104" s="68"/>
      <c r="K104" s="68"/>
      <c r="L104" s="95"/>
      <c r="M104" s="95"/>
      <c r="N104" s="68"/>
      <c r="O104" s="68"/>
      <c r="P104" s="68"/>
      <c r="Q104" s="68"/>
      <c r="R104" s="68"/>
      <c r="S104" s="95"/>
      <c r="T104" s="95"/>
      <c r="U104" s="68"/>
      <c r="V104" s="68"/>
      <c r="W104" s="68"/>
      <c r="X104" s="68"/>
      <c r="Y104" s="95"/>
      <c r="Z104" s="95"/>
      <c r="AA104" s="95"/>
      <c r="AB104" s="68"/>
      <c r="AC104" s="68"/>
      <c r="AD104" s="68"/>
      <c r="AE104" s="68"/>
      <c r="AF104" s="68"/>
      <c r="AG104" s="95"/>
      <c r="AH104" s="95"/>
      <c r="AI104" s="129"/>
      <c r="AJ104" s="69">
        <f>SUM(E104:AI104)</f>
        <v>0</v>
      </c>
      <c r="AK104" s="22"/>
      <c r="AL104" s="16"/>
    </row>
    <row r="105" spans="2:44" s="45" customFormat="1" ht="12.95" customHeight="1" collapsed="1" x14ac:dyDescent="0.2">
      <c r="B105" s="403" t="str">
        <f>CONCATENATE("Total hours project 8: GA "&amp;E94)</f>
        <v>Total hours project 8: GA 0</v>
      </c>
      <c r="C105" s="404"/>
      <c r="D105" s="405"/>
      <c r="E105" s="73">
        <f>SUM(E95:E104)</f>
        <v>0</v>
      </c>
      <c r="F105" s="73">
        <f t="shared" ref="F105:AH105" si="15">SUM(F95:F104)</f>
        <v>0</v>
      </c>
      <c r="G105" s="70">
        <f t="shared" si="15"/>
        <v>0</v>
      </c>
      <c r="H105" s="70">
        <f t="shared" si="15"/>
        <v>0</v>
      </c>
      <c r="I105" s="70">
        <f t="shared" si="15"/>
        <v>0</v>
      </c>
      <c r="J105" s="70">
        <f t="shared" si="15"/>
        <v>0</v>
      </c>
      <c r="K105" s="70">
        <f t="shared" si="15"/>
        <v>0</v>
      </c>
      <c r="L105" s="73">
        <f t="shared" si="15"/>
        <v>0</v>
      </c>
      <c r="M105" s="73">
        <f t="shared" si="15"/>
        <v>0</v>
      </c>
      <c r="N105" s="70">
        <f t="shared" si="15"/>
        <v>0</v>
      </c>
      <c r="O105" s="70">
        <f t="shared" si="15"/>
        <v>0</v>
      </c>
      <c r="P105" s="70">
        <f t="shared" si="15"/>
        <v>0</v>
      </c>
      <c r="Q105" s="70">
        <f t="shared" si="15"/>
        <v>0</v>
      </c>
      <c r="R105" s="70">
        <f t="shared" si="15"/>
        <v>0</v>
      </c>
      <c r="S105" s="73">
        <f t="shared" si="15"/>
        <v>0</v>
      </c>
      <c r="T105" s="73">
        <f t="shared" si="15"/>
        <v>0</v>
      </c>
      <c r="U105" s="70">
        <f t="shared" si="15"/>
        <v>0</v>
      </c>
      <c r="V105" s="70">
        <f t="shared" si="15"/>
        <v>0</v>
      </c>
      <c r="W105" s="70">
        <f t="shared" si="15"/>
        <v>0</v>
      </c>
      <c r="X105" s="70">
        <f t="shared" si="15"/>
        <v>0</v>
      </c>
      <c r="Y105" s="73">
        <f t="shared" si="15"/>
        <v>0</v>
      </c>
      <c r="Z105" s="73">
        <f t="shared" si="15"/>
        <v>0</v>
      </c>
      <c r="AA105" s="73">
        <f t="shared" si="15"/>
        <v>0</v>
      </c>
      <c r="AB105" s="70">
        <f t="shared" si="15"/>
        <v>0</v>
      </c>
      <c r="AC105" s="70">
        <f t="shared" si="15"/>
        <v>0</v>
      </c>
      <c r="AD105" s="70">
        <f t="shared" si="15"/>
        <v>0</v>
      </c>
      <c r="AE105" s="70">
        <f t="shared" si="15"/>
        <v>0</v>
      </c>
      <c r="AF105" s="70">
        <f t="shared" si="15"/>
        <v>0</v>
      </c>
      <c r="AG105" s="73">
        <f t="shared" si="15"/>
        <v>0</v>
      </c>
      <c r="AH105" s="73">
        <f t="shared" si="15"/>
        <v>0</v>
      </c>
      <c r="AI105" s="70">
        <f>SUM(AI95:AI104)</f>
        <v>0</v>
      </c>
      <c r="AJ105" s="71">
        <f>SUM(AJ95:AJ104)</f>
        <v>0</v>
      </c>
      <c r="AK105" s="27"/>
      <c r="AL105" s="16"/>
      <c r="AO105" s="132"/>
      <c r="AP105" s="413" t="s">
        <v>103</v>
      </c>
      <c r="AQ105" s="413" t="s">
        <v>100</v>
      </c>
      <c r="AR105" s="413" t="s">
        <v>102</v>
      </c>
    </row>
    <row r="106" spans="2:44" ht="12.6" hidden="1" customHeight="1" outlineLevel="1" x14ac:dyDescent="0.2">
      <c r="B106" s="410" t="s">
        <v>78</v>
      </c>
      <c r="C106" s="411"/>
      <c r="D106" s="411"/>
      <c r="E106" s="412">
        <f>'Basic info &amp; Projects'!C58</f>
        <v>0</v>
      </c>
      <c r="F106" s="412"/>
      <c r="G106" s="412"/>
      <c r="H106" s="412"/>
      <c r="I106" s="412"/>
      <c r="J106" s="74"/>
      <c r="K106" s="411" t="s">
        <v>77</v>
      </c>
      <c r="L106" s="411"/>
      <c r="M106" s="411"/>
      <c r="N106" s="411"/>
      <c r="O106" s="411"/>
      <c r="P106" s="136">
        <f>'Basic info &amp; Projects'!C56</f>
        <v>0</v>
      </c>
      <c r="Q106" s="116"/>
      <c r="R106" s="75"/>
      <c r="S106" s="75"/>
      <c r="T106" s="75"/>
      <c r="U106" s="75"/>
      <c r="V106" s="75"/>
      <c r="W106" s="75"/>
      <c r="X106" s="76"/>
      <c r="Y106" s="75"/>
      <c r="Z106" s="75"/>
      <c r="AA106" s="75"/>
      <c r="AB106" s="75"/>
      <c r="AC106" s="75"/>
      <c r="AD106" s="75"/>
      <c r="AE106" s="76"/>
      <c r="AF106" s="75"/>
      <c r="AG106" s="75"/>
      <c r="AH106" s="75"/>
      <c r="AI106" s="75"/>
      <c r="AJ106" s="77"/>
      <c r="AK106" s="20"/>
      <c r="AL106" s="16"/>
      <c r="AO106" s="133"/>
      <c r="AP106" s="414"/>
      <c r="AQ106" s="414"/>
      <c r="AR106" s="414"/>
    </row>
    <row r="107" spans="2:44" ht="12.95" hidden="1" customHeight="1" outlineLevel="1" x14ac:dyDescent="0.2">
      <c r="B107" s="21" t="s">
        <v>4</v>
      </c>
      <c r="C107" s="381"/>
      <c r="D107" s="382"/>
      <c r="E107" s="93"/>
      <c r="F107" s="93"/>
      <c r="G107" s="9"/>
      <c r="H107" s="9"/>
      <c r="I107" s="9"/>
      <c r="J107" s="9"/>
      <c r="K107" s="9"/>
      <c r="L107" s="93"/>
      <c r="M107" s="93"/>
      <c r="N107" s="9"/>
      <c r="O107" s="9"/>
      <c r="P107" s="9"/>
      <c r="Q107" s="9"/>
      <c r="R107" s="9"/>
      <c r="S107" s="93"/>
      <c r="T107" s="93"/>
      <c r="U107" s="9"/>
      <c r="V107" s="9"/>
      <c r="W107" s="9"/>
      <c r="X107" s="9"/>
      <c r="Y107" s="93"/>
      <c r="Z107" s="93"/>
      <c r="AA107" s="93"/>
      <c r="AB107" s="9"/>
      <c r="AC107" s="9"/>
      <c r="AD107" s="9"/>
      <c r="AE107" s="9"/>
      <c r="AF107" s="9"/>
      <c r="AG107" s="93"/>
      <c r="AH107" s="93"/>
      <c r="AI107" s="127"/>
      <c r="AJ107" s="24">
        <f>SUM(E107:AI107)</f>
        <v>0</v>
      </c>
      <c r="AK107" s="22"/>
      <c r="AL107" s="16"/>
      <c r="AO107" s="133"/>
      <c r="AP107" s="414"/>
      <c r="AQ107" s="414"/>
      <c r="AR107" s="414"/>
    </row>
    <row r="108" spans="2:44" ht="12.95" hidden="1" customHeight="1" outlineLevel="1" x14ac:dyDescent="0.2">
      <c r="B108" s="23" t="s">
        <v>6</v>
      </c>
      <c r="C108" s="381"/>
      <c r="D108" s="382"/>
      <c r="E108" s="93"/>
      <c r="F108" s="93"/>
      <c r="G108" s="9"/>
      <c r="H108" s="9"/>
      <c r="I108" s="9"/>
      <c r="J108" s="9"/>
      <c r="K108" s="9"/>
      <c r="L108" s="93"/>
      <c r="M108" s="93"/>
      <c r="N108" s="9"/>
      <c r="O108" s="9"/>
      <c r="P108" s="9"/>
      <c r="Q108" s="9"/>
      <c r="R108" s="9"/>
      <c r="S108" s="93"/>
      <c r="T108" s="93"/>
      <c r="U108" s="9"/>
      <c r="V108" s="9"/>
      <c r="W108" s="9"/>
      <c r="X108" s="9"/>
      <c r="Y108" s="93"/>
      <c r="Z108" s="93"/>
      <c r="AA108" s="93"/>
      <c r="AB108" s="9"/>
      <c r="AC108" s="9"/>
      <c r="AD108" s="9"/>
      <c r="AE108" s="9"/>
      <c r="AF108" s="9"/>
      <c r="AG108" s="93"/>
      <c r="AH108" s="93"/>
      <c r="AI108" s="127"/>
      <c r="AJ108" s="24">
        <f>SUM(E108:AI108)</f>
        <v>0</v>
      </c>
      <c r="AK108" s="22"/>
      <c r="AL108" s="16"/>
      <c r="AO108" s="133"/>
      <c r="AP108" s="414"/>
      <c r="AQ108" s="414"/>
      <c r="AR108" s="414"/>
    </row>
    <row r="109" spans="2:44" ht="12.95" hidden="1" customHeight="1" outlineLevel="1" x14ac:dyDescent="0.2">
      <c r="B109" s="25" t="s">
        <v>5</v>
      </c>
      <c r="C109" s="383"/>
      <c r="D109" s="384"/>
      <c r="E109" s="94"/>
      <c r="F109" s="94"/>
      <c r="G109" s="10"/>
      <c r="H109" s="10"/>
      <c r="I109" s="10"/>
      <c r="J109" s="10"/>
      <c r="K109" s="10"/>
      <c r="L109" s="94"/>
      <c r="M109" s="94"/>
      <c r="N109" s="10"/>
      <c r="O109" s="10"/>
      <c r="P109" s="10"/>
      <c r="Q109" s="10"/>
      <c r="R109" s="10"/>
      <c r="S109" s="94"/>
      <c r="T109" s="94"/>
      <c r="U109" s="10"/>
      <c r="V109" s="10"/>
      <c r="W109" s="10"/>
      <c r="X109" s="10"/>
      <c r="Y109" s="94"/>
      <c r="Z109" s="94"/>
      <c r="AA109" s="94"/>
      <c r="AB109" s="10"/>
      <c r="AC109" s="10"/>
      <c r="AD109" s="10"/>
      <c r="AE109" s="10"/>
      <c r="AF109" s="10"/>
      <c r="AG109" s="94"/>
      <c r="AH109" s="94"/>
      <c r="AI109" s="128"/>
      <c r="AJ109" s="24">
        <f t="shared" ref="AJ109:AJ114" si="16">SUM(E109:AI109)</f>
        <v>0</v>
      </c>
      <c r="AK109" s="22"/>
      <c r="AL109" s="16"/>
      <c r="AO109" s="133"/>
      <c r="AP109" s="414"/>
      <c r="AQ109" s="414"/>
      <c r="AR109" s="414"/>
    </row>
    <row r="110" spans="2:44" ht="12.95" hidden="1" customHeight="1" outlineLevel="1" x14ac:dyDescent="0.2">
      <c r="B110" s="25" t="s">
        <v>8</v>
      </c>
      <c r="C110" s="383"/>
      <c r="D110" s="384"/>
      <c r="E110" s="94"/>
      <c r="F110" s="94"/>
      <c r="G110" s="10"/>
      <c r="H110" s="10"/>
      <c r="I110" s="10"/>
      <c r="J110" s="10"/>
      <c r="K110" s="10"/>
      <c r="L110" s="94"/>
      <c r="M110" s="94"/>
      <c r="N110" s="10"/>
      <c r="O110" s="10"/>
      <c r="P110" s="10"/>
      <c r="Q110" s="10"/>
      <c r="R110" s="10"/>
      <c r="S110" s="94"/>
      <c r="T110" s="94"/>
      <c r="U110" s="10"/>
      <c r="V110" s="10"/>
      <c r="W110" s="10"/>
      <c r="X110" s="10"/>
      <c r="Y110" s="94"/>
      <c r="Z110" s="94"/>
      <c r="AA110" s="94"/>
      <c r="AB110" s="10"/>
      <c r="AC110" s="10"/>
      <c r="AD110" s="10"/>
      <c r="AE110" s="10"/>
      <c r="AF110" s="10"/>
      <c r="AG110" s="94"/>
      <c r="AH110" s="94"/>
      <c r="AI110" s="128"/>
      <c r="AJ110" s="24">
        <f t="shared" si="16"/>
        <v>0</v>
      </c>
      <c r="AK110" s="22"/>
      <c r="AL110" s="16"/>
      <c r="AO110" s="133"/>
      <c r="AP110" s="414"/>
      <c r="AQ110" s="414"/>
      <c r="AR110" s="414"/>
    </row>
    <row r="111" spans="2:44" ht="12.95" hidden="1" customHeight="1" outlineLevel="1" x14ac:dyDescent="0.2">
      <c r="B111" s="25" t="s">
        <v>7</v>
      </c>
      <c r="C111" s="383"/>
      <c r="D111" s="384"/>
      <c r="E111" s="94"/>
      <c r="F111" s="94"/>
      <c r="G111" s="10"/>
      <c r="H111" s="10"/>
      <c r="I111" s="10"/>
      <c r="J111" s="10"/>
      <c r="K111" s="10"/>
      <c r="L111" s="94"/>
      <c r="M111" s="94"/>
      <c r="N111" s="10"/>
      <c r="O111" s="10"/>
      <c r="P111" s="10"/>
      <c r="Q111" s="10"/>
      <c r="R111" s="10"/>
      <c r="S111" s="94"/>
      <c r="T111" s="94"/>
      <c r="U111" s="10"/>
      <c r="V111" s="10"/>
      <c r="W111" s="10"/>
      <c r="X111" s="10"/>
      <c r="Y111" s="94"/>
      <c r="Z111" s="94"/>
      <c r="AA111" s="94"/>
      <c r="AB111" s="10"/>
      <c r="AC111" s="10"/>
      <c r="AD111" s="10"/>
      <c r="AE111" s="10"/>
      <c r="AF111" s="10"/>
      <c r="AG111" s="94"/>
      <c r="AH111" s="94"/>
      <c r="AI111" s="128"/>
      <c r="AJ111" s="24">
        <f t="shared" si="16"/>
        <v>0</v>
      </c>
      <c r="AK111" s="22"/>
      <c r="AL111" s="16"/>
      <c r="AO111" s="133"/>
      <c r="AP111" s="414"/>
      <c r="AQ111" s="414"/>
      <c r="AR111" s="414"/>
    </row>
    <row r="112" spans="2:44" ht="12.95" hidden="1" customHeight="1" outlineLevel="1" x14ac:dyDescent="0.2">
      <c r="B112" s="25" t="s">
        <v>9</v>
      </c>
      <c r="C112" s="385"/>
      <c r="D112" s="386"/>
      <c r="E112" s="94"/>
      <c r="F112" s="94"/>
      <c r="G112" s="10"/>
      <c r="H112" s="10"/>
      <c r="I112" s="10"/>
      <c r="J112" s="10"/>
      <c r="K112" s="10"/>
      <c r="L112" s="94"/>
      <c r="M112" s="94"/>
      <c r="N112" s="10"/>
      <c r="O112" s="10"/>
      <c r="P112" s="10"/>
      <c r="Q112" s="10"/>
      <c r="R112" s="10"/>
      <c r="S112" s="94"/>
      <c r="T112" s="94"/>
      <c r="U112" s="10"/>
      <c r="V112" s="10"/>
      <c r="W112" s="10"/>
      <c r="X112" s="10"/>
      <c r="Y112" s="94"/>
      <c r="Z112" s="94"/>
      <c r="AA112" s="94"/>
      <c r="AB112" s="10"/>
      <c r="AC112" s="10"/>
      <c r="AD112" s="10"/>
      <c r="AE112" s="10"/>
      <c r="AF112" s="10"/>
      <c r="AG112" s="94"/>
      <c r="AH112" s="94"/>
      <c r="AI112" s="128"/>
      <c r="AJ112" s="24">
        <f t="shared" si="16"/>
        <v>0</v>
      </c>
      <c r="AK112" s="22"/>
      <c r="AL112" s="16"/>
      <c r="AO112" s="133"/>
      <c r="AP112" s="414"/>
      <c r="AQ112" s="414"/>
      <c r="AR112" s="414"/>
    </row>
    <row r="113" spans="2:44" ht="12.95" hidden="1" customHeight="1" outlineLevel="1" x14ac:dyDescent="0.2">
      <c r="B113" s="25" t="s">
        <v>42</v>
      </c>
      <c r="C113" s="385"/>
      <c r="D113" s="386"/>
      <c r="E113" s="94"/>
      <c r="F113" s="94"/>
      <c r="G113" s="10"/>
      <c r="H113" s="10"/>
      <c r="I113" s="10"/>
      <c r="J113" s="10"/>
      <c r="K113" s="10"/>
      <c r="L113" s="94"/>
      <c r="M113" s="94"/>
      <c r="N113" s="10"/>
      <c r="O113" s="10"/>
      <c r="P113" s="10"/>
      <c r="Q113" s="10"/>
      <c r="R113" s="10"/>
      <c r="S113" s="94"/>
      <c r="T113" s="94"/>
      <c r="U113" s="10"/>
      <c r="V113" s="10"/>
      <c r="W113" s="10"/>
      <c r="X113" s="10"/>
      <c r="Y113" s="94"/>
      <c r="Z113" s="94"/>
      <c r="AA113" s="94"/>
      <c r="AB113" s="10"/>
      <c r="AC113" s="10"/>
      <c r="AD113" s="10"/>
      <c r="AE113" s="10"/>
      <c r="AF113" s="10"/>
      <c r="AG113" s="94"/>
      <c r="AH113" s="94"/>
      <c r="AI113" s="128"/>
      <c r="AJ113" s="24">
        <f t="shared" si="16"/>
        <v>0</v>
      </c>
      <c r="AK113" s="22"/>
      <c r="AL113" s="16"/>
      <c r="AO113" s="133"/>
      <c r="AP113" s="414"/>
      <c r="AQ113" s="414"/>
      <c r="AR113" s="414"/>
    </row>
    <row r="114" spans="2:44" ht="12.95" hidden="1" customHeight="1" outlineLevel="1" x14ac:dyDescent="0.2">
      <c r="B114" s="25" t="s">
        <v>43</v>
      </c>
      <c r="C114" s="385"/>
      <c r="D114" s="386"/>
      <c r="E114" s="94"/>
      <c r="F114" s="94"/>
      <c r="G114" s="10"/>
      <c r="H114" s="10"/>
      <c r="I114" s="10"/>
      <c r="J114" s="10"/>
      <c r="K114" s="10"/>
      <c r="L114" s="94"/>
      <c r="M114" s="94"/>
      <c r="N114" s="10"/>
      <c r="O114" s="10"/>
      <c r="P114" s="10"/>
      <c r="Q114" s="10"/>
      <c r="R114" s="10"/>
      <c r="S114" s="94"/>
      <c r="T114" s="94"/>
      <c r="U114" s="10"/>
      <c r="V114" s="10"/>
      <c r="W114" s="10"/>
      <c r="X114" s="10"/>
      <c r="Y114" s="94"/>
      <c r="Z114" s="94"/>
      <c r="AA114" s="94"/>
      <c r="AB114" s="10"/>
      <c r="AC114" s="10"/>
      <c r="AD114" s="10"/>
      <c r="AE114" s="10"/>
      <c r="AF114" s="10"/>
      <c r="AG114" s="94"/>
      <c r="AH114" s="94"/>
      <c r="AI114" s="128"/>
      <c r="AJ114" s="24">
        <f t="shared" si="16"/>
        <v>0</v>
      </c>
      <c r="AK114" s="22"/>
      <c r="AL114" s="16"/>
      <c r="AO114" s="133"/>
      <c r="AP114" s="414"/>
      <c r="AQ114" s="414"/>
      <c r="AR114" s="414"/>
    </row>
    <row r="115" spans="2:44" ht="12.95" hidden="1" customHeight="1" outlineLevel="1" x14ac:dyDescent="0.2">
      <c r="B115" s="25" t="s">
        <v>44</v>
      </c>
      <c r="C115" s="385"/>
      <c r="D115" s="386"/>
      <c r="E115" s="93"/>
      <c r="F115" s="93"/>
      <c r="G115" s="9"/>
      <c r="H115" s="9"/>
      <c r="I115" s="9"/>
      <c r="J115" s="9"/>
      <c r="K115" s="9"/>
      <c r="L115" s="93"/>
      <c r="M115" s="93"/>
      <c r="N115" s="9"/>
      <c r="O115" s="9"/>
      <c r="P115" s="9"/>
      <c r="Q115" s="9"/>
      <c r="R115" s="9"/>
      <c r="S115" s="93"/>
      <c r="T115" s="93"/>
      <c r="U115" s="9"/>
      <c r="V115" s="9"/>
      <c r="W115" s="9"/>
      <c r="X115" s="9"/>
      <c r="Y115" s="93"/>
      <c r="Z115" s="93"/>
      <c r="AA115" s="93"/>
      <c r="AB115" s="9"/>
      <c r="AC115" s="9"/>
      <c r="AD115" s="9"/>
      <c r="AE115" s="9"/>
      <c r="AF115" s="9"/>
      <c r="AG115" s="93"/>
      <c r="AH115" s="93"/>
      <c r="AI115" s="127"/>
      <c r="AJ115" s="24">
        <f>SUM(E115:AI115)</f>
        <v>0</v>
      </c>
      <c r="AK115" s="22"/>
      <c r="AL115" s="16"/>
      <c r="AO115" s="133"/>
      <c r="AP115" s="414"/>
      <c r="AQ115" s="414"/>
      <c r="AR115" s="414"/>
    </row>
    <row r="116" spans="2:44" ht="12.95" hidden="1" customHeight="1" outlineLevel="1" x14ac:dyDescent="0.2">
      <c r="B116" s="67" t="s">
        <v>47</v>
      </c>
      <c r="C116" s="401"/>
      <c r="D116" s="402"/>
      <c r="E116" s="95"/>
      <c r="F116" s="95"/>
      <c r="G116" s="68"/>
      <c r="H116" s="68"/>
      <c r="I116" s="68"/>
      <c r="J116" s="68"/>
      <c r="K116" s="68"/>
      <c r="L116" s="95"/>
      <c r="M116" s="95"/>
      <c r="N116" s="68"/>
      <c r="O116" s="68"/>
      <c r="P116" s="68"/>
      <c r="Q116" s="68"/>
      <c r="R116" s="68"/>
      <c r="S116" s="95"/>
      <c r="T116" s="95"/>
      <c r="U116" s="68"/>
      <c r="V116" s="68"/>
      <c r="W116" s="68"/>
      <c r="X116" s="68"/>
      <c r="Y116" s="95"/>
      <c r="Z116" s="95"/>
      <c r="AA116" s="95"/>
      <c r="AB116" s="68"/>
      <c r="AC116" s="68"/>
      <c r="AD116" s="68"/>
      <c r="AE116" s="68"/>
      <c r="AF116" s="68"/>
      <c r="AG116" s="95"/>
      <c r="AH116" s="95"/>
      <c r="AI116" s="129"/>
      <c r="AJ116" s="69">
        <f>SUM(E116:AI116)</f>
        <v>0</v>
      </c>
      <c r="AK116" s="22"/>
      <c r="AL116" s="16"/>
      <c r="AO116" s="133"/>
      <c r="AP116" s="414"/>
      <c r="AQ116" s="414"/>
      <c r="AR116" s="414"/>
    </row>
    <row r="117" spans="2:44" s="45" customFormat="1" ht="12.95" customHeight="1" collapsed="1" x14ac:dyDescent="0.2">
      <c r="B117" s="403" t="str">
        <f>CONCATENATE("Total hours project 9: GA "&amp;E106)</f>
        <v>Total hours project 9: GA 0</v>
      </c>
      <c r="C117" s="404"/>
      <c r="D117" s="405"/>
      <c r="E117" s="73">
        <f>SUM(E107:E116)</f>
        <v>0</v>
      </c>
      <c r="F117" s="73">
        <f t="shared" ref="F117:AH117" si="17">SUM(F107:F116)</f>
        <v>0</v>
      </c>
      <c r="G117" s="70">
        <f t="shared" si="17"/>
        <v>0</v>
      </c>
      <c r="H117" s="70">
        <f t="shared" si="17"/>
        <v>0</v>
      </c>
      <c r="I117" s="70">
        <f t="shared" si="17"/>
        <v>0</v>
      </c>
      <c r="J117" s="70">
        <f t="shared" si="17"/>
        <v>0</v>
      </c>
      <c r="K117" s="70">
        <f t="shared" si="17"/>
        <v>0</v>
      </c>
      <c r="L117" s="73">
        <f t="shared" si="17"/>
        <v>0</v>
      </c>
      <c r="M117" s="73">
        <f t="shared" si="17"/>
        <v>0</v>
      </c>
      <c r="N117" s="70">
        <f t="shared" si="17"/>
        <v>0</v>
      </c>
      <c r="O117" s="70">
        <f t="shared" si="17"/>
        <v>0</v>
      </c>
      <c r="P117" s="70">
        <f t="shared" si="17"/>
        <v>0</v>
      </c>
      <c r="Q117" s="70">
        <f t="shared" si="17"/>
        <v>0</v>
      </c>
      <c r="R117" s="70">
        <f t="shared" si="17"/>
        <v>0</v>
      </c>
      <c r="S117" s="73">
        <f t="shared" si="17"/>
        <v>0</v>
      </c>
      <c r="T117" s="73">
        <f t="shared" si="17"/>
        <v>0</v>
      </c>
      <c r="U117" s="70">
        <f t="shared" si="17"/>
        <v>0</v>
      </c>
      <c r="V117" s="70">
        <f t="shared" si="17"/>
        <v>0</v>
      </c>
      <c r="W117" s="70">
        <f t="shared" si="17"/>
        <v>0</v>
      </c>
      <c r="X117" s="70">
        <f t="shared" si="17"/>
        <v>0</v>
      </c>
      <c r="Y117" s="73">
        <f t="shared" si="17"/>
        <v>0</v>
      </c>
      <c r="Z117" s="73">
        <f t="shared" si="17"/>
        <v>0</v>
      </c>
      <c r="AA117" s="73">
        <f t="shared" si="17"/>
        <v>0</v>
      </c>
      <c r="AB117" s="70">
        <f t="shared" si="17"/>
        <v>0</v>
      </c>
      <c r="AC117" s="70">
        <f t="shared" si="17"/>
        <v>0</v>
      </c>
      <c r="AD117" s="70">
        <f t="shared" si="17"/>
        <v>0</v>
      </c>
      <c r="AE117" s="70">
        <f t="shared" si="17"/>
        <v>0</v>
      </c>
      <c r="AF117" s="70">
        <f t="shared" si="17"/>
        <v>0</v>
      </c>
      <c r="AG117" s="73">
        <f t="shared" si="17"/>
        <v>0</v>
      </c>
      <c r="AH117" s="73">
        <f t="shared" si="17"/>
        <v>0</v>
      </c>
      <c r="AI117" s="70">
        <f>SUM(AI107:AI116)</f>
        <v>0</v>
      </c>
      <c r="AJ117" s="71">
        <f>SUM(AJ107:AJ116)</f>
        <v>0</v>
      </c>
      <c r="AK117" s="27"/>
      <c r="AL117" s="16"/>
      <c r="AO117" s="133"/>
      <c r="AP117" s="414"/>
      <c r="AQ117" s="414"/>
      <c r="AR117" s="414"/>
    </row>
    <row r="118" spans="2:44" ht="12.6" hidden="1" customHeight="1" outlineLevel="1" x14ac:dyDescent="0.2">
      <c r="B118" s="410" t="s">
        <v>78</v>
      </c>
      <c r="C118" s="411"/>
      <c r="D118" s="411"/>
      <c r="E118" s="412">
        <f>'Basic info &amp; Projects'!C63</f>
        <v>0</v>
      </c>
      <c r="F118" s="412"/>
      <c r="G118" s="412"/>
      <c r="H118" s="412"/>
      <c r="I118" s="412"/>
      <c r="J118" s="74"/>
      <c r="K118" s="411" t="s">
        <v>77</v>
      </c>
      <c r="L118" s="411"/>
      <c r="M118" s="411"/>
      <c r="N118" s="411"/>
      <c r="O118" s="411"/>
      <c r="P118" s="136">
        <f>'Basic info &amp; Projects'!C61</f>
        <v>0</v>
      </c>
      <c r="Q118" s="116"/>
      <c r="R118" s="75"/>
      <c r="S118" s="75"/>
      <c r="T118" s="75"/>
      <c r="U118" s="75"/>
      <c r="V118" s="75"/>
      <c r="W118" s="75"/>
      <c r="X118" s="76"/>
      <c r="Y118" s="75"/>
      <c r="Z118" s="75"/>
      <c r="AA118" s="75"/>
      <c r="AB118" s="75"/>
      <c r="AC118" s="75"/>
      <c r="AD118" s="75"/>
      <c r="AE118" s="76"/>
      <c r="AF118" s="75"/>
      <c r="AG118" s="75"/>
      <c r="AH118" s="75"/>
      <c r="AI118" s="75"/>
      <c r="AJ118" s="77"/>
      <c r="AK118" s="20"/>
      <c r="AL118" s="16"/>
      <c r="AO118" s="133"/>
      <c r="AP118" s="414"/>
      <c r="AQ118" s="414"/>
      <c r="AR118" s="414"/>
    </row>
    <row r="119" spans="2:44" ht="12.95" hidden="1" customHeight="1" outlineLevel="1" x14ac:dyDescent="0.2">
      <c r="B119" s="21" t="s">
        <v>4</v>
      </c>
      <c r="C119" s="381"/>
      <c r="D119" s="382"/>
      <c r="E119" s="93"/>
      <c r="F119" s="93"/>
      <c r="G119" s="9"/>
      <c r="H119" s="9"/>
      <c r="I119" s="9"/>
      <c r="J119" s="9"/>
      <c r="K119" s="9"/>
      <c r="L119" s="93"/>
      <c r="M119" s="93"/>
      <c r="N119" s="9"/>
      <c r="O119" s="9"/>
      <c r="P119" s="9"/>
      <c r="Q119" s="9"/>
      <c r="R119" s="9"/>
      <c r="S119" s="93"/>
      <c r="T119" s="93"/>
      <c r="U119" s="9"/>
      <c r="V119" s="9"/>
      <c r="W119" s="9"/>
      <c r="X119" s="9"/>
      <c r="Y119" s="93"/>
      <c r="Z119" s="93"/>
      <c r="AA119" s="93"/>
      <c r="AB119" s="9"/>
      <c r="AC119" s="9"/>
      <c r="AD119" s="9"/>
      <c r="AE119" s="9"/>
      <c r="AF119" s="9"/>
      <c r="AG119" s="93"/>
      <c r="AH119" s="93"/>
      <c r="AI119" s="127"/>
      <c r="AJ119" s="24">
        <f>SUM(E119:AI119)</f>
        <v>0</v>
      </c>
      <c r="AK119" s="22"/>
      <c r="AL119" s="16"/>
      <c r="AO119" s="133"/>
      <c r="AP119" s="414"/>
      <c r="AQ119" s="414"/>
      <c r="AR119" s="414"/>
    </row>
    <row r="120" spans="2:44" ht="12.95" hidden="1" customHeight="1" outlineLevel="1" x14ac:dyDescent="0.2">
      <c r="B120" s="23" t="s">
        <v>6</v>
      </c>
      <c r="C120" s="381"/>
      <c r="D120" s="382"/>
      <c r="E120" s="93"/>
      <c r="F120" s="93"/>
      <c r="G120" s="9"/>
      <c r="H120" s="9"/>
      <c r="I120" s="9"/>
      <c r="J120" s="9"/>
      <c r="K120" s="9"/>
      <c r="L120" s="93"/>
      <c r="M120" s="93"/>
      <c r="N120" s="9"/>
      <c r="O120" s="9"/>
      <c r="P120" s="9"/>
      <c r="Q120" s="9"/>
      <c r="R120" s="9"/>
      <c r="S120" s="93"/>
      <c r="T120" s="93"/>
      <c r="U120" s="9"/>
      <c r="V120" s="9"/>
      <c r="W120" s="9"/>
      <c r="X120" s="9"/>
      <c r="Y120" s="93"/>
      <c r="Z120" s="93"/>
      <c r="AA120" s="93"/>
      <c r="AB120" s="9"/>
      <c r="AC120" s="9"/>
      <c r="AD120" s="9"/>
      <c r="AE120" s="9"/>
      <c r="AF120" s="9"/>
      <c r="AG120" s="93"/>
      <c r="AH120" s="93"/>
      <c r="AI120" s="127"/>
      <c r="AJ120" s="24">
        <f>SUM(E120:AI120)</f>
        <v>0</v>
      </c>
      <c r="AK120" s="22"/>
      <c r="AL120" s="16"/>
      <c r="AO120" s="133"/>
      <c r="AP120" s="414"/>
      <c r="AQ120" s="414"/>
      <c r="AR120" s="414"/>
    </row>
    <row r="121" spans="2:44" ht="12.95" hidden="1" customHeight="1" outlineLevel="1" x14ac:dyDescent="0.2">
      <c r="B121" s="25" t="s">
        <v>5</v>
      </c>
      <c r="C121" s="383"/>
      <c r="D121" s="384"/>
      <c r="E121" s="94"/>
      <c r="F121" s="94"/>
      <c r="G121" s="10"/>
      <c r="H121" s="10"/>
      <c r="I121" s="10"/>
      <c r="J121" s="10"/>
      <c r="K121" s="10"/>
      <c r="L121" s="94"/>
      <c r="M121" s="94"/>
      <c r="N121" s="10"/>
      <c r="O121" s="10"/>
      <c r="P121" s="10"/>
      <c r="Q121" s="10"/>
      <c r="R121" s="10"/>
      <c r="S121" s="94"/>
      <c r="T121" s="94"/>
      <c r="U121" s="10"/>
      <c r="V121" s="10"/>
      <c r="W121" s="10"/>
      <c r="X121" s="10"/>
      <c r="Y121" s="94"/>
      <c r="Z121" s="94"/>
      <c r="AA121" s="94"/>
      <c r="AB121" s="10"/>
      <c r="AC121" s="10"/>
      <c r="AD121" s="10"/>
      <c r="AE121" s="10"/>
      <c r="AF121" s="10"/>
      <c r="AG121" s="94"/>
      <c r="AH121" s="94"/>
      <c r="AI121" s="128"/>
      <c r="AJ121" s="24">
        <f t="shared" ref="AJ121:AJ126" si="18">SUM(E121:AI121)</f>
        <v>0</v>
      </c>
      <c r="AK121" s="22"/>
      <c r="AL121" s="16"/>
      <c r="AO121" s="133"/>
      <c r="AP121" s="414"/>
      <c r="AQ121" s="414"/>
      <c r="AR121" s="414"/>
    </row>
    <row r="122" spans="2:44" ht="12.95" hidden="1" customHeight="1" outlineLevel="1" x14ac:dyDescent="0.2">
      <c r="B122" s="25" t="s">
        <v>8</v>
      </c>
      <c r="C122" s="383"/>
      <c r="D122" s="384"/>
      <c r="E122" s="94"/>
      <c r="F122" s="94"/>
      <c r="G122" s="10"/>
      <c r="H122" s="10"/>
      <c r="I122" s="10"/>
      <c r="J122" s="10"/>
      <c r="K122" s="10"/>
      <c r="L122" s="94"/>
      <c r="M122" s="94"/>
      <c r="N122" s="10"/>
      <c r="O122" s="10"/>
      <c r="P122" s="10"/>
      <c r="Q122" s="10"/>
      <c r="R122" s="10"/>
      <c r="S122" s="94"/>
      <c r="T122" s="94"/>
      <c r="U122" s="10"/>
      <c r="V122" s="10"/>
      <c r="W122" s="10"/>
      <c r="X122" s="10"/>
      <c r="Y122" s="94"/>
      <c r="Z122" s="94"/>
      <c r="AA122" s="94"/>
      <c r="AB122" s="10"/>
      <c r="AC122" s="10"/>
      <c r="AD122" s="10"/>
      <c r="AE122" s="10"/>
      <c r="AF122" s="10"/>
      <c r="AG122" s="94"/>
      <c r="AH122" s="94"/>
      <c r="AI122" s="128"/>
      <c r="AJ122" s="24">
        <f t="shared" si="18"/>
        <v>0</v>
      </c>
      <c r="AK122" s="22"/>
      <c r="AL122" s="16"/>
      <c r="AO122" s="133"/>
      <c r="AP122" s="414"/>
      <c r="AQ122" s="414"/>
      <c r="AR122" s="414"/>
    </row>
    <row r="123" spans="2:44" ht="12.95" hidden="1" customHeight="1" outlineLevel="1" x14ac:dyDescent="0.2">
      <c r="B123" s="25" t="s">
        <v>7</v>
      </c>
      <c r="C123" s="383"/>
      <c r="D123" s="384"/>
      <c r="E123" s="94"/>
      <c r="F123" s="94"/>
      <c r="G123" s="10"/>
      <c r="H123" s="10"/>
      <c r="I123" s="10"/>
      <c r="J123" s="10"/>
      <c r="K123" s="10"/>
      <c r="L123" s="94"/>
      <c r="M123" s="94"/>
      <c r="N123" s="10"/>
      <c r="O123" s="10"/>
      <c r="P123" s="10"/>
      <c r="Q123" s="10"/>
      <c r="R123" s="10"/>
      <c r="S123" s="94"/>
      <c r="T123" s="94"/>
      <c r="U123" s="10"/>
      <c r="V123" s="10"/>
      <c r="W123" s="10"/>
      <c r="X123" s="10"/>
      <c r="Y123" s="94"/>
      <c r="Z123" s="94"/>
      <c r="AA123" s="94"/>
      <c r="AB123" s="10"/>
      <c r="AC123" s="10"/>
      <c r="AD123" s="10"/>
      <c r="AE123" s="10"/>
      <c r="AF123" s="10"/>
      <c r="AG123" s="94"/>
      <c r="AH123" s="94"/>
      <c r="AI123" s="128"/>
      <c r="AJ123" s="24">
        <f t="shared" si="18"/>
        <v>0</v>
      </c>
      <c r="AK123" s="22"/>
      <c r="AL123" s="16"/>
      <c r="AO123" s="133"/>
      <c r="AP123" s="414"/>
      <c r="AQ123" s="414"/>
      <c r="AR123" s="414"/>
    </row>
    <row r="124" spans="2:44" ht="12.95" hidden="1" customHeight="1" outlineLevel="1" x14ac:dyDescent="0.2">
      <c r="B124" s="25" t="s">
        <v>9</v>
      </c>
      <c r="C124" s="385"/>
      <c r="D124" s="386"/>
      <c r="E124" s="94"/>
      <c r="F124" s="94"/>
      <c r="G124" s="10"/>
      <c r="H124" s="10"/>
      <c r="I124" s="10"/>
      <c r="J124" s="10"/>
      <c r="K124" s="10"/>
      <c r="L124" s="94"/>
      <c r="M124" s="94"/>
      <c r="N124" s="10"/>
      <c r="O124" s="10"/>
      <c r="P124" s="10"/>
      <c r="Q124" s="10"/>
      <c r="R124" s="10"/>
      <c r="S124" s="94"/>
      <c r="T124" s="94"/>
      <c r="U124" s="10"/>
      <c r="V124" s="10"/>
      <c r="W124" s="10"/>
      <c r="X124" s="10"/>
      <c r="Y124" s="94"/>
      <c r="Z124" s="94"/>
      <c r="AA124" s="94"/>
      <c r="AB124" s="10"/>
      <c r="AC124" s="10"/>
      <c r="AD124" s="10"/>
      <c r="AE124" s="10"/>
      <c r="AF124" s="10"/>
      <c r="AG124" s="94"/>
      <c r="AH124" s="94"/>
      <c r="AI124" s="128"/>
      <c r="AJ124" s="24">
        <f t="shared" si="18"/>
        <v>0</v>
      </c>
      <c r="AK124" s="22"/>
      <c r="AL124" s="16"/>
      <c r="AO124" s="133"/>
      <c r="AP124" s="414"/>
      <c r="AQ124" s="414"/>
      <c r="AR124" s="414"/>
    </row>
    <row r="125" spans="2:44" ht="12.95" hidden="1" customHeight="1" outlineLevel="1" x14ac:dyDescent="0.2">
      <c r="B125" s="25" t="s">
        <v>42</v>
      </c>
      <c r="C125" s="385"/>
      <c r="D125" s="386"/>
      <c r="E125" s="94"/>
      <c r="F125" s="94"/>
      <c r="G125" s="10"/>
      <c r="H125" s="10"/>
      <c r="I125" s="10"/>
      <c r="J125" s="10"/>
      <c r="K125" s="10"/>
      <c r="L125" s="94"/>
      <c r="M125" s="94"/>
      <c r="N125" s="10"/>
      <c r="O125" s="10"/>
      <c r="P125" s="10"/>
      <c r="Q125" s="10"/>
      <c r="R125" s="10"/>
      <c r="S125" s="94"/>
      <c r="T125" s="94"/>
      <c r="U125" s="10"/>
      <c r="V125" s="10"/>
      <c r="W125" s="10"/>
      <c r="X125" s="10"/>
      <c r="Y125" s="94"/>
      <c r="Z125" s="94"/>
      <c r="AA125" s="94"/>
      <c r="AB125" s="10"/>
      <c r="AC125" s="10"/>
      <c r="AD125" s="10"/>
      <c r="AE125" s="10"/>
      <c r="AF125" s="10"/>
      <c r="AG125" s="94"/>
      <c r="AH125" s="94"/>
      <c r="AI125" s="128"/>
      <c r="AJ125" s="24">
        <f t="shared" si="18"/>
        <v>0</v>
      </c>
      <c r="AK125" s="22"/>
      <c r="AL125" s="16"/>
      <c r="AO125" s="133"/>
      <c r="AP125" s="414"/>
      <c r="AQ125" s="414"/>
      <c r="AR125" s="414"/>
    </row>
    <row r="126" spans="2:44" ht="12.95" hidden="1" customHeight="1" outlineLevel="1" x14ac:dyDescent="0.2">
      <c r="B126" s="25" t="s">
        <v>43</v>
      </c>
      <c r="C126" s="385"/>
      <c r="D126" s="386"/>
      <c r="E126" s="94"/>
      <c r="F126" s="94"/>
      <c r="G126" s="10"/>
      <c r="H126" s="10"/>
      <c r="I126" s="10"/>
      <c r="J126" s="10"/>
      <c r="K126" s="10"/>
      <c r="L126" s="94"/>
      <c r="M126" s="94"/>
      <c r="N126" s="10"/>
      <c r="O126" s="10"/>
      <c r="P126" s="10"/>
      <c r="Q126" s="10"/>
      <c r="R126" s="10"/>
      <c r="S126" s="94"/>
      <c r="T126" s="94"/>
      <c r="U126" s="10"/>
      <c r="V126" s="10"/>
      <c r="W126" s="10"/>
      <c r="X126" s="10"/>
      <c r="Y126" s="94"/>
      <c r="Z126" s="94"/>
      <c r="AA126" s="94"/>
      <c r="AB126" s="10"/>
      <c r="AC126" s="10"/>
      <c r="AD126" s="10"/>
      <c r="AE126" s="10"/>
      <c r="AF126" s="10"/>
      <c r="AG126" s="94"/>
      <c r="AH126" s="94"/>
      <c r="AI126" s="128"/>
      <c r="AJ126" s="24">
        <f t="shared" si="18"/>
        <v>0</v>
      </c>
      <c r="AK126" s="22"/>
      <c r="AL126" s="16"/>
      <c r="AO126" s="133"/>
      <c r="AP126" s="414"/>
      <c r="AQ126" s="414"/>
      <c r="AR126" s="414"/>
    </row>
    <row r="127" spans="2:44" ht="12.95" hidden="1" customHeight="1" outlineLevel="1" x14ac:dyDescent="0.2">
      <c r="B127" s="25" t="s">
        <v>44</v>
      </c>
      <c r="C127" s="385"/>
      <c r="D127" s="386"/>
      <c r="E127" s="93"/>
      <c r="F127" s="93"/>
      <c r="G127" s="9"/>
      <c r="H127" s="9"/>
      <c r="I127" s="9"/>
      <c r="J127" s="9"/>
      <c r="K127" s="9"/>
      <c r="L127" s="93"/>
      <c r="M127" s="93"/>
      <c r="N127" s="9"/>
      <c r="O127" s="9"/>
      <c r="P127" s="9"/>
      <c r="Q127" s="9"/>
      <c r="R127" s="9"/>
      <c r="S127" s="93"/>
      <c r="T127" s="93"/>
      <c r="U127" s="9"/>
      <c r="V127" s="9"/>
      <c r="W127" s="9"/>
      <c r="X127" s="9"/>
      <c r="Y127" s="93"/>
      <c r="Z127" s="93"/>
      <c r="AA127" s="93"/>
      <c r="AB127" s="9"/>
      <c r="AC127" s="9"/>
      <c r="AD127" s="9"/>
      <c r="AE127" s="9"/>
      <c r="AF127" s="9"/>
      <c r="AG127" s="93"/>
      <c r="AH127" s="93"/>
      <c r="AI127" s="127"/>
      <c r="AJ127" s="24">
        <f>SUM(E127:AI127)</f>
        <v>0</v>
      </c>
      <c r="AK127" s="22"/>
      <c r="AL127" s="16"/>
      <c r="AO127" s="422"/>
      <c r="AP127" s="414"/>
      <c r="AQ127" s="414"/>
      <c r="AR127" s="414"/>
    </row>
    <row r="128" spans="2:44" ht="12.95" hidden="1" customHeight="1" outlineLevel="1" x14ac:dyDescent="0.2">
      <c r="B128" s="67" t="s">
        <v>47</v>
      </c>
      <c r="C128" s="401"/>
      <c r="D128" s="402"/>
      <c r="E128" s="95"/>
      <c r="F128" s="95"/>
      <c r="G128" s="68"/>
      <c r="H128" s="68"/>
      <c r="I128" s="68"/>
      <c r="J128" s="68"/>
      <c r="K128" s="68"/>
      <c r="L128" s="95"/>
      <c r="M128" s="95"/>
      <c r="N128" s="68"/>
      <c r="O128" s="68"/>
      <c r="P128" s="68"/>
      <c r="Q128" s="68"/>
      <c r="R128" s="68"/>
      <c r="S128" s="95"/>
      <c r="T128" s="95"/>
      <c r="U128" s="68"/>
      <c r="V128" s="68"/>
      <c r="W128" s="68"/>
      <c r="X128" s="68"/>
      <c r="Y128" s="95"/>
      <c r="Z128" s="95"/>
      <c r="AA128" s="95"/>
      <c r="AB128" s="68"/>
      <c r="AC128" s="68"/>
      <c r="AD128" s="68"/>
      <c r="AE128" s="68"/>
      <c r="AF128" s="68"/>
      <c r="AG128" s="95"/>
      <c r="AH128" s="95"/>
      <c r="AI128" s="129"/>
      <c r="AJ128" s="69">
        <f>SUM(E128:AI128)</f>
        <v>0</v>
      </c>
      <c r="AK128" s="22"/>
      <c r="AL128" s="16"/>
      <c r="AO128" s="422"/>
      <c r="AP128" s="414"/>
      <c r="AQ128" s="414"/>
      <c r="AR128" s="414"/>
    </row>
    <row r="129" spans="2:44" s="45" customFormat="1" ht="12.95" customHeight="1" collapsed="1" thickBot="1" x14ac:dyDescent="0.25">
      <c r="B129" s="416" t="str">
        <f>CONCATENATE("Total hours project 10: GA "&amp;E118)</f>
        <v>Total hours project 10: GA 0</v>
      </c>
      <c r="C129" s="417"/>
      <c r="D129" s="418"/>
      <c r="E129" s="73">
        <f>SUM(E119:E128)</f>
        <v>0</v>
      </c>
      <c r="F129" s="73">
        <f>SUM(F119:F128)</f>
        <v>0</v>
      </c>
      <c r="G129" s="70">
        <f>SUM(G119:G128)</f>
        <v>0</v>
      </c>
      <c r="H129" s="70">
        <f t="shared" ref="H129:AH129" si="19">SUM(H119:H128)</f>
        <v>0</v>
      </c>
      <c r="I129" s="70">
        <f t="shared" si="19"/>
        <v>0</v>
      </c>
      <c r="J129" s="70">
        <f t="shared" si="19"/>
        <v>0</v>
      </c>
      <c r="K129" s="70">
        <f t="shared" si="19"/>
        <v>0</v>
      </c>
      <c r="L129" s="73">
        <f t="shared" si="19"/>
        <v>0</v>
      </c>
      <c r="M129" s="73">
        <f t="shared" si="19"/>
        <v>0</v>
      </c>
      <c r="N129" s="70">
        <f t="shared" si="19"/>
        <v>0</v>
      </c>
      <c r="O129" s="70">
        <f t="shared" si="19"/>
        <v>0</v>
      </c>
      <c r="P129" s="70">
        <f t="shared" si="19"/>
        <v>0</v>
      </c>
      <c r="Q129" s="70">
        <f t="shared" si="19"/>
        <v>0</v>
      </c>
      <c r="R129" s="70">
        <f t="shared" si="19"/>
        <v>0</v>
      </c>
      <c r="S129" s="73">
        <f t="shared" si="19"/>
        <v>0</v>
      </c>
      <c r="T129" s="73">
        <f t="shared" si="19"/>
        <v>0</v>
      </c>
      <c r="U129" s="70">
        <f t="shared" si="19"/>
        <v>0</v>
      </c>
      <c r="V129" s="70">
        <f t="shared" si="19"/>
        <v>0</v>
      </c>
      <c r="W129" s="70">
        <f t="shared" si="19"/>
        <v>0</v>
      </c>
      <c r="X129" s="70">
        <f t="shared" si="19"/>
        <v>0</v>
      </c>
      <c r="Y129" s="73">
        <f t="shared" si="19"/>
        <v>0</v>
      </c>
      <c r="Z129" s="73">
        <f t="shared" si="19"/>
        <v>0</v>
      </c>
      <c r="AA129" s="73">
        <f t="shared" si="19"/>
        <v>0</v>
      </c>
      <c r="AB129" s="70">
        <f t="shared" si="19"/>
        <v>0</v>
      </c>
      <c r="AC129" s="70">
        <f t="shared" si="19"/>
        <v>0</v>
      </c>
      <c r="AD129" s="70">
        <f t="shared" si="19"/>
        <v>0</v>
      </c>
      <c r="AE129" s="70">
        <f t="shared" si="19"/>
        <v>0</v>
      </c>
      <c r="AF129" s="70">
        <f t="shared" si="19"/>
        <v>0</v>
      </c>
      <c r="AG129" s="73">
        <f t="shared" si="19"/>
        <v>0</v>
      </c>
      <c r="AH129" s="73">
        <f t="shared" si="19"/>
        <v>0</v>
      </c>
      <c r="AI129" s="70">
        <f>SUM(AI119:AI128)</f>
        <v>0</v>
      </c>
      <c r="AJ129" s="96">
        <f>SUM(AJ119:AJ128)</f>
        <v>0</v>
      </c>
      <c r="AK129" s="27"/>
      <c r="AL129" s="16"/>
      <c r="AO129" s="423"/>
      <c r="AP129" s="415"/>
      <c r="AQ129" s="415"/>
      <c r="AR129" s="415"/>
    </row>
    <row r="130" spans="2:44" ht="12.95" customHeight="1" x14ac:dyDescent="0.2">
      <c r="B130" s="424" t="s">
        <v>80</v>
      </c>
      <c r="C130" s="425"/>
      <c r="D130" s="426"/>
      <c r="E130" s="150">
        <f>E129+E117+E105+E93+E81+E69+E57+E45+E33+E21</f>
        <v>0</v>
      </c>
      <c r="F130" s="150">
        <f t="shared" ref="F130:AI130" si="20">F129+F117+F105+F93+F81+F69+F57+F45+F33+F21</f>
        <v>0</v>
      </c>
      <c r="G130" s="97">
        <f t="shared" si="20"/>
        <v>8</v>
      </c>
      <c r="H130" s="97">
        <f t="shared" si="20"/>
        <v>4</v>
      </c>
      <c r="I130" s="97">
        <f t="shared" si="20"/>
        <v>5</v>
      </c>
      <c r="J130" s="97">
        <f t="shared" si="20"/>
        <v>0</v>
      </c>
      <c r="K130" s="97">
        <f t="shared" si="20"/>
        <v>0</v>
      </c>
      <c r="L130" s="150">
        <f t="shared" si="20"/>
        <v>0</v>
      </c>
      <c r="M130" s="150">
        <f t="shared" si="20"/>
        <v>0</v>
      </c>
      <c r="N130" s="97">
        <f t="shared" si="20"/>
        <v>8</v>
      </c>
      <c r="O130" s="97">
        <f t="shared" si="20"/>
        <v>10</v>
      </c>
      <c r="P130" s="97">
        <f t="shared" si="20"/>
        <v>8</v>
      </c>
      <c r="Q130" s="97">
        <f t="shared" si="20"/>
        <v>8</v>
      </c>
      <c r="R130" s="97">
        <f t="shared" si="20"/>
        <v>9</v>
      </c>
      <c r="S130" s="150">
        <f t="shared" si="20"/>
        <v>1</v>
      </c>
      <c r="T130" s="150">
        <f t="shared" si="20"/>
        <v>0</v>
      </c>
      <c r="U130" s="97">
        <f t="shared" si="20"/>
        <v>10</v>
      </c>
      <c r="V130" s="97">
        <f t="shared" si="20"/>
        <v>10</v>
      </c>
      <c r="W130" s="97">
        <f t="shared" si="20"/>
        <v>3</v>
      </c>
      <c r="X130" s="97">
        <f t="shared" si="20"/>
        <v>0</v>
      </c>
      <c r="Y130" s="150">
        <f t="shared" si="20"/>
        <v>0</v>
      </c>
      <c r="Z130" s="150">
        <f t="shared" si="20"/>
        <v>0</v>
      </c>
      <c r="AA130" s="150">
        <f t="shared" si="20"/>
        <v>0</v>
      </c>
      <c r="AB130" s="97">
        <f t="shared" si="20"/>
        <v>0</v>
      </c>
      <c r="AC130" s="97">
        <f t="shared" si="20"/>
        <v>0</v>
      </c>
      <c r="AD130" s="97">
        <f t="shared" si="20"/>
        <v>0</v>
      </c>
      <c r="AE130" s="97">
        <f t="shared" si="20"/>
        <v>0</v>
      </c>
      <c r="AF130" s="97">
        <f t="shared" si="20"/>
        <v>0</v>
      </c>
      <c r="AG130" s="150">
        <f t="shared" si="20"/>
        <v>0</v>
      </c>
      <c r="AH130" s="150">
        <f t="shared" si="20"/>
        <v>0</v>
      </c>
      <c r="AI130" s="97">
        <f t="shared" si="20"/>
        <v>0</v>
      </c>
      <c r="AJ130" s="98">
        <f t="shared" ref="AJ130:AJ136" si="21">SUM(E130:AI130)</f>
        <v>84</v>
      </c>
      <c r="AK130" s="27"/>
      <c r="AL130" s="16"/>
      <c r="AO130" s="121" t="s">
        <v>80</v>
      </c>
      <c r="AP130" s="124"/>
      <c r="AQ130" s="121">
        <f>'Summary working hours'!$C$24</f>
        <v>0</v>
      </c>
      <c r="AR130" s="124"/>
    </row>
    <row r="131" spans="2:44" ht="12.6" customHeight="1" thickBot="1" x14ac:dyDescent="0.25">
      <c r="B131" s="403" t="s">
        <v>51</v>
      </c>
      <c r="C131" s="404"/>
      <c r="D131" s="405"/>
      <c r="E131" s="151"/>
      <c r="F131" s="151"/>
      <c r="G131" s="11"/>
      <c r="H131" s="11">
        <v>4</v>
      </c>
      <c r="I131" s="11">
        <v>3</v>
      </c>
      <c r="J131" s="11"/>
      <c r="K131" s="11"/>
      <c r="L131" s="151"/>
      <c r="M131" s="151"/>
      <c r="N131" s="11"/>
      <c r="O131" s="11"/>
      <c r="P131" s="11"/>
      <c r="Q131" s="11"/>
      <c r="R131" s="11"/>
      <c r="S131" s="151"/>
      <c r="T131" s="151"/>
      <c r="U131" s="11"/>
      <c r="V131" s="11"/>
      <c r="W131" s="11"/>
      <c r="X131" s="11"/>
      <c r="Y131" s="151"/>
      <c r="Z131" s="151"/>
      <c r="AA131" s="151"/>
      <c r="AB131" s="176"/>
      <c r="AC131" s="176"/>
      <c r="AD131" s="176"/>
      <c r="AE131" s="176"/>
      <c r="AF131" s="176"/>
      <c r="AG131" s="177"/>
      <c r="AH131" s="177"/>
      <c r="AI131" s="126"/>
      <c r="AJ131" s="28">
        <f t="shared" si="21"/>
        <v>7</v>
      </c>
      <c r="AK131" s="27"/>
      <c r="AL131" s="16"/>
      <c r="AO131" s="121" t="s">
        <v>51</v>
      </c>
      <c r="AP131" s="124"/>
      <c r="AQ131" s="122">
        <f>'Summary working hours'!$F$24</f>
        <v>0</v>
      </c>
      <c r="AR131" s="124"/>
    </row>
    <row r="132" spans="2:44" ht="12.95" customHeight="1" thickTop="1" thickBot="1" x14ac:dyDescent="0.25">
      <c r="B132" s="403" t="s">
        <v>58</v>
      </c>
      <c r="C132" s="404"/>
      <c r="D132" s="405"/>
      <c r="E132" s="151"/>
      <c r="F132" s="151"/>
      <c r="G132" s="11"/>
      <c r="H132" s="11"/>
      <c r="I132" s="11"/>
      <c r="J132" s="11"/>
      <c r="K132" s="11">
        <v>8</v>
      </c>
      <c r="L132" s="151"/>
      <c r="M132" s="151"/>
      <c r="N132" s="11"/>
      <c r="O132" s="11"/>
      <c r="P132" s="11"/>
      <c r="Q132" s="11"/>
      <c r="R132" s="11"/>
      <c r="S132" s="151"/>
      <c r="T132" s="151"/>
      <c r="U132" s="11"/>
      <c r="V132" s="11"/>
      <c r="W132" s="11"/>
      <c r="X132" s="11">
        <v>8</v>
      </c>
      <c r="Y132" s="151"/>
      <c r="Z132" s="151"/>
      <c r="AA132" s="182"/>
      <c r="AB132" s="180">
        <f>IF('Basic info &amp; Projects'!$C$11=35,8,IF('Basic info &amp; Projects'!$C$11=31,8,IF('Basic info &amp; Projects'!$C$11=28,8,)))</f>
        <v>0</v>
      </c>
      <c r="AC132" s="181">
        <f>IF('Basic info &amp; Projects'!$C$11=35,8,IF('Basic info &amp; Projects'!$C$11=31,8,IF('Basic info &amp; Projects'!$C$11=28,8,)))</f>
        <v>0</v>
      </c>
      <c r="AD132" s="181">
        <f>IF('Basic info &amp; Projects'!$C$11=35,8,IF('Basic info &amp; Projects'!$C$11=31,8,IF('Basic info &amp; Projects'!$C$11=28,8,)))</f>
        <v>0</v>
      </c>
      <c r="AE132" s="181">
        <f>IF('Basic info &amp; Projects'!$C$11=35,8,IF('Basic info &amp; Projects'!$C$11=31,8,IF('Basic info &amp; Projects'!$C$11=28,8,)))</f>
        <v>0</v>
      </c>
      <c r="AF132" s="181">
        <f>IF('Basic info &amp; Projects'!$C$11=35,8,IF('Basic info &amp; Projects'!$C$11=31,8,IF('Basic info &amp; Projects'!$C$11=28,8,)))</f>
        <v>0</v>
      </c>
      <c r="AG132" s="179"/>
      <c r="AH132" s="179"/>
      <c r="AI132" s="126"/>
      <c r="AJ132" s="28">
        <f t="shared" si="21"/>
        <v>16</v>
      </c>
      <c r="AK132" s="27"/>
      <c r="AL132" s="16"/>
      <c r="AO132" s="121" t="s">
        <v>58</v>
      </c>
      <c r="AP132" s="124"/>
      <c r="AQ132" s="121">
        <f>'Summary working hours'!$K$24</f>
        <v>0</v>
      </c>
      <c r="AR132" s="121">
        <f>'Basic info &amp; Projects'!$C$11*8</f>
        <v>0</v>
      </c>
    </row>
    <row r="133" spans="2:44" ht="12.95" customHeight="1" thickTop="1" x14ac:dyDescent="0.2">
      <c r="B133" s="403" t="s">
        <v>53</v>
      </c>
      <c r="C133" s="404"/>
      <c r="D133" s="405"/>
      <c r="E133" s="151"/>
      <c r="F133" s="151"/>
      <c r="G133" s="11"/>
      <c r="H133" s="11"/>
      <c r="I133" s="11"/>
      <c r="J133" s="11"/>
      <c r="K133" s="11"/>
      <c r="L133" s="151"/>
      <c r="M133" s="151"/>
      <c r="N133" s="11"/>
      <c r="O133" s="11"/>
      <c r="P133" s="11"/>
      <c r="Q133" s="11"/>
      <c r="R133" s="11"/>
      <c r="S133" s="151"/>
      <c r="T133" s="151"/>
      <c r="U133" s="11"/>
      <c r="V133" s="11"/>
      <c r="W133" s="11"/>
      <c r="X133" s="11"/>
      <c r="Y133" s="151"/>
      <c r="Z133" s="151"/>
      <c r="AA133" s="151"/>
      <c r="AB133" s="11"/>
      <c r="AC133" s="11"/>
      <c r="AD133" s="11"/>
      <c r="AE133" s="11"/>
      <c r="AF133" s="11"/>
      <c r="AG133" s="178"/>
      <c r="AH133" s="178"/>
      <c r="AI133" s="126"/>
      <c r="AJ133" s="28">
        <f t="shared" si="21"/>
        <v>0</v>
      </c>
      <c r="AK133" s="27"/>
      <c r="AL133" s="16"/>
      <c r="AO133" s="121" t="s">
        <v>53</v>
      </c>
      <c r="AP133" s="124"/>
      <c r="AQ133" s="121">
        <f>'Summary working hours'!$H$24</f>
        <v>0</v>
      </c>
      <c r="AR133" s="124"/>
    </row>
    <row r="134" spans="2:44" ht="12.95" customHeight="1" x14ac:dyDescent="0.2">
      <c r="B134" s="403" t="s">
        <v>54</v>
      </c>
      <c r="C134" s="404"/>
      <c r="D134" s="405"/>
      <c r="E134" s="151"/>
      <c r="F134" s="151"/>
      <c r="G134" s="11"/>
      <c r="H134" s="11"/>
      <c r="I134" s="11"/>
      <c r="J134" s="11"/>
      <c r="K134" s="11"/>
      <c r="L134" s="151"/>
      <c r="M134" s="151"/>
      <c r="N134" s="11"/>
      <c r="O134" s="11"/>
      <c r="P134" s="11"/>
      <c r="Q134" s="11"/>
      <c r="R134" s="11"/>
      <c r="S134" s="151"/>
      <c r="T134" s="151"/>
      <c r="U134" s="11"/>
      <c r="V134" s="11"/>
      <c r="W134" s="11"/>
      <c r="X134" s="11"/>
      <c r="Y134" s="151"/>
      <c r="Z134" s="151"/>
      <c r="AA134" s="151"/>
      <c r="AB134" s="11"/>
      <c r="AC134" s="11"/>
      <c r="AD134" s="11"/>
      <c r="AE134" s="11"/>
      <c r="AF134" s="11"/>
      <c r="AG134" s="151"/>
      <c r="AH134" s="151"/>
      <c r="AI134" s="126"/>
      <c r="AJ134" s="28">
        <f t="shared" si="21"/>
        <v>0</v>
      </c>
      <c r="AK134" s="27"/>
      <c r="AL134" s="16"/>
      <c r="AO134" s="121" t="s">
        <v>54</v>
      </c>
      <c r="AP134" s="124"/>
      <c r="AQ134" s="121">
        <f>'Summary working hours'!$I$24</f>
        <v>0</v>
      </c>
      <c r="AR134" s="124"/>
    </row>
    <row r="135" spans="2:44" ht="12.95" customHeight="1" thickBot="1" x14ac:dyDescent="0.25">
      <c r="B135" s="416" t="s">
        <v>57</v>
      </c>
      <c r="C135" s="417"/>
      <c r="D135" s="418"/>
      <c r="E135" s="93"/>
      <c r="F135" s="93"/>
      <c r="G135" s="11"/>
      <c r="H135" s="11"/>
      <c r="I135" s="11"/>
      <c r="J135" s="11"/>
      <c r="K135" s="11"/>
      <c r="L135" s="93"/>
      <c r="M135" s="93"/>
      <c r="N135" s="11"/>
      <c r="O135" s="11"/>
      <c r="P135" s="11"/>
      <c r="Q135" s="11"/>
      <c r="R135" s="11"/>
      <c r="S135" s="93"/>
      <c r="T135" s="93"/>
      <c r="U135" s="11"/>
      <c r="V135" s="11"/>
      <c r="W135" s="11"/>
      <c r="X135" s="11"/>
      <c r="Y135" s="93"/>
      <c r="Z135" s="93"/>
      <c r="AA135" s="93"/>
      <c r="AB135" s="11"/>
      <c r="AC135" s="11"/>
      <c r="AD135" s="11"/>
      <c r="AE135" s="11"/>
      <c r="AF135" s="11"/>
      <c r="AG135" s="93"/>
      <c r="AH135" s="93"/>
      <c r="AI135" s="126"/>
      <c r="AJ135" s="81">
        <f t="shared" si="21"/>
        <v>0</v>
      </c>
      <c r="AK135" s="27"/>
      <c r="AL135" s="16"/>
      <c r="AO135" s="121" t="s">
        <v>57</v>
      </c>
      <c r="AP135" s="122">
        <f>'Working days'!$B$14*8/12*(1-$AB$6)</f>
        <v>0</v>
      </c>
      <c r="AQ135" s="121">
        <f>'Summary working hours'!$J$24</f>
        <v>0</v>
      </c>
      <c r="AR135" s="123">
        <f>'Basic info &amp; Projects'!$C$9-'Summary working hours'!$P$24</f>
        <v>1505</v>
      </c>
    </row>
    <row r="136" spans="2:44" ht="12.95" customHeight="1" thickBot="1" x14ac:dyDescent="0.25">
      <c r="B136" s="419" t="s">
        <v>81</v>
      </c>
      <c r="C136" s="420"/>
      <c r="D136" s="421"/>
      <c r="E136" s="149">
        <f>SUM(E130:E135)</f>
        <v>0</v>
      </c>
      <c r="F136" s="149">
        <f t="shared" ref="F136:AH136" si="22">SUM(F130:F135)</f>
        <v>0</v>
      </c>
      <c r="G136" s="82">
        <f t="shared" si="22"/>
        <v>8</v>
      </c>
      <c r="H136" s="82">
        <f t="shared" si="22"/>
        <v>8</v>
      </c>
      <c r="I136" s="82">
        <f t="shared" si="22"/>
        <v>8</v>
      </c>
      <c r="J136" s="82">
        <f t="shared" si="22"/>
        <v>0</v>
      </c>
      <c r="K136" s="82">
        <f t="shared" si="22"/>
        <v>8</v>
      </c>
      <c r="L136" s="149">
        <f t="shared" si="22"/>
        <v>0</v>
      </c>
      <c r="M136" s="149">
        <f t="shared" si="22"/>
        <v>0</v>
      </c>
      <c r="N136" s="82">
        <f t="shared" si="22"/>
        <v>8</v>
      </c>
      <c r="O136" s="82">
        <f t="shared" si="22"/>
        <v>10</v>
      </c>
      <c r="P136" s="82">
        <f t="shared" si="22"/>
        <v>8</v>
      </c>
      <c r="Q136" s="82">
        <f t="shared" si="22"/>
        <v>8</v>
      </c>
      <c r="R136" s="82">
        <f t="shared" si="22"/>
        <v>9</v>
      </c>
      <c r="S136" s="149">
        <f t="shared" si="22"/>
        <v>1</v>
      </c>
      <c r="T136" s="149">
        <f t="shared" si="22"/>
        <v>0</v>
      </c>
      <c r="U136" s="82">
        <f t="shared" si="22"/>
        <v>10</v>
      </c>
      <c r="V136" s="82">
        <f t="shared" si="22"/>
        <v>10</v>
      </c>
      <c r="W136" s="82">
        <f t="shared" si="22"/>
        <v>3</v>
      </c>
      <c r="X136" s="82">
        <f t="shared" si="22"/>
        <v>8</v>
      </c>
      <c r="Y136" s="149">
        <f t="shared" si="22"/>
        <v>0</v>
      </c>
      <c r="Z136" s="149">
        <f t="shared" si="22"/>
        <v>0</v>
      </c>
      <c r="AA136" s="149">
        <f t="shared" si="22"/>
        <v>0</v>
      </c>
      <c r="AB136" s="82">
        <f t="shared" si="22"/>
        <v>0</v>
      </c>
      <c r="AC136" s="82">
        <f t="shared" si="22"/>
        <v>0</v>
      </c>
      <c r="AD136" s="82">
        <f t="shared" si="22"/>
        <v>0</v>
      </c>
      <c r="AE136" s="82">
        <f t="shared" si="22"/>
        <v>0</v>
      </c>
      <c r="AF136" s="82">
        <f t="shared" si="22"/>
        <v>0</v>
      </c>
      <c r="AG136" s="149">
        <f t="shared" si="22"/>
        <v>0</v>
      </c>
      <c r="AH136" s="149">
        <f t="shared" si="22"/>
        <v>0</v>
      </c>
      <c r="AI136" s="125">
        <f>SUM(AI130:AI135)</f>
        <v>0</v>
      </c>
      <c r="AJ136" s="146">
        <f t="shared" si="21"/>
        <v>107</v>
      </c>
      <c r="AK136" s="27"/>
      <c r="AL136" s="16"/>
      <c r="AO136" s="121" t="s">
        <v>11</v>
      </c>
      <c r="AP136" s="121">
        <f>'Working days'!$B$7*8</f>
        <v>168</v>
      </c>
      <c r="AQ136" s="121">
        <f>SUM(AQ130:AQ135)</f>
        <v>0</v>
      </c>
      <c r="AR136" s="123">
        <f>'Basic info &amp; Projects'!$C$9</f>
        <v>1720</v>
      </c>
    </row>
    <row r="137" spans="2:44" ht="12" customHeight="1" thickBot="1" x14ac:dyDescent="0.25">
      <c r="F137" s="17"/>
      <c r="G137" s="17"/>
      <c r="H137" s="17"/>
      <c r="I137" s="17"/>
      <c r="J137" s="17"/>
      <c r="K137" s="17"/>
      <c r="L137" s="17"/>
      <c r="M137" s="17"/>
      <c r="N137" s="17"/>
      <c r="O137" s="17"/>
      <c r="P137" s="17"/>
    </row>
    <row r="138" spans="2:44" ht="12" hidden="1" customHeight="1" x14ac:dyDescent="0.2">
      <c r="B138" s="29" t="s">
        <v>48</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row>
    <row r="139" spans="2:44" ht="53.45" hidden="1" customHeight="1" thickBot="1" x14ac:dyDescent="0.25">
      <c r="B139" s="438"/>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39"/>
      <c r="AI139" s="439"/>
      <c r="AJ139" s="440"/>
    </row>
    <row r="140" spans="2:44" ht="12" hidden="1" customHeight="1" thickBot="1" x14ac:dyDescent="0.25">
      <c r="B140" s="32"/>
      <c r="C140" s="16"/>
      <c r="D140" s="33"/>
    </row>
    <row r="141" spans="2:44" ht="12.95" customHeight="1" thickTop="1" thickBot="1" x14ac:dyDescent="0.25">
      <c r="B141" s="34" t="s">
        <v>36</v>
      </c>
      <c r="C141" s="35"/>
      <c r="D141" s="36"/>
      <c r="E141" s="430" t="s">
        <v>110</v>
      </c>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2"/>
      <c r="AK141" s="147"/>
      <c r="AL141" s="147"/>
      <c r="AM141" s="147"/>
      <c r="AN141" s="147"/>
    </row>
    <row r="142" spans="2:44" ht="33.950000000000003" customHeight="1" thickBot="1" x14ac:dyDescent="0.25">
      <c r="B142" s="37"/>
      <c r="C142" s="32"/>
      <c r="D142" s="36"/>
      <c r="E142" s="433"/>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5"/>
    </row>
    <row r="143" spans="2:44" ht="12" customHeight="1" thickTop="1" x14ac:dyDescent="0.2">
      <c r="B143" s="37"/>
      <c r="C143" s="32"/>
      <c r="D143" s="36"/>
    </row>
    <row r="144" spans="2:44" ht="15.6" customHeight="1" x14ac:dyDescent="0.2">
      <c r="B144" s="38" t="s">
        <v>10</v>
      </c>
      <c r="C144" s="436" t="s">
        <v>92</v>
      </c>
      <c r="D144" s="437"/>
      <c r="E144" s="437"/>
      <c r="F144" s="437"/>
      <c r="G144" s="437"/>
      <c r="H144" s="437"/>
      <c r="I144" s="437"/>
      <c r="J144" s="39"/>
      <c r="K144" s="39"/>
      <c r="L144" s="175" t="s">
        <v>17</v>
      </c>
      <c r="M144" s="175"/>
      <c r="N144" s="175"/>
      <c r="O144" s="436" t="s">
        <v>98</v>
      </c>
      <c r="P144" s="436"/>
      <c r="Q144" s="436"/>
      <c r="R144" s="436"/>
      <c r="S144" s="436"/>
      <c r="T144" s="436"/>
      <c r="U144" s="436"/>
      <c r="V144" s="436"/>
      <c r="W144" s="436"/>
      <c r="X144" s="436"/>
      <c r="Y144" s="436"/>
      <c r="AB144" s="175" t="s">
        <v>17</v>
      </c>
      <c r="AC144" s="175"/>
      <c r="AD144" s="175"/>
      <c r="AE144" s="436" t="s">
        <v>93</v>
      </c>
      <c r="AF144" s="436"/>
      <c r="AG144" s="436"/>
      <c r="AH144" s="436"/>
      <c r="AI144" s="436"/>
      <c r="AJ144" s="436"/>
      <c r="AK144" s="436"/>
      <c r="AL144" s="436"/>
      <c r="AM144" s="436"/>
    </row>
    <row r="145" spans="2:39" ht="9" customHeight="1" x14ac:dyDescent="0.2">
      <c r="C145" s="40"/>
      <c r="D145" s="41"/>
      <c r="F145" s="84"/>
      <c r="G145" s="84"/>
      <c r="H145" s="84"/>
      <c r="I145" s="84"/>
      <c r="J145" s="84"/>
      <c r="K145" s="84"/>
      <c r="L145" s="38"/>
      <c r="M145" s="39"/>
      <c r="N145" s="39"/>
      <c r="O145" s="40"/>
      <c r="AB145" s="38"/>
      <c r="AC145" s="39"/>
      <c r="AD145" s="39"/>
      <c r="AE145" s="40"/>
    </row>
    <row r="146" spans="2:39" ht="17.45" customHeight="1" x14ac:dyDescent="0.2">
      <c r="B146" s="38" t="s">
        <v>45</v>
      </c>
      <c r="C146" s="92" t="s">
        <v>95</v>
      </c>
      <c r="D146" s="39"/>
      <c r="E146" s="39"/>
      <c r="F146" s="39"/>
      <c r="G146" s="39"/>
      <c r="H146" s="39"/>
      <c r="I146" s="39"/>
      <c r="L146" s="175" t="s">
        <v>45</v>
      </c>
      <c r="M146" s="175"/>
      <c r="N146" s="175"/>
      <c r="O146" s="436" t="s">
        <v>95</v>
      </c>
      <c r="P146" s="436"/>
      <c r="Q146" s="436"/>
      <c r="R146" s="436"/>
      <c r="S146" s="39"/>
      <c r="T146" s="39"/>
      <c r="U146" s="39"/>
      <c r="V146" s="39"/>
      <c r="W146" s="39"/>
      <c r="X146" s="39"/>
      <c r="Y146" s="39"/>
      <c r="AB146" s="175" t="s">
        <v>45</v>
      </c>
      <c r="AC146" s="175"/>
      <c r="AD146" s="175"/>
      <c r="AE146" s="436" t="s">
        <v>95</v>
      </c>
      <c r="AF146" s="436"/>
      <c r="AG146" s="436"/>
      <c r="AH146" s="436"/>
      <c r="AI146" s="39"/>
      <c r="AJ146" s="39"/>
      <c r="AK146" s="39"/>
    </row>
    <row r="147" spans="2:39" ht="40.700000000000003" customHeight="1" x14ac:dyDescent="0.2">
      <c r="B147" s="38" t="s">
        <v>46</v>
      </c>
      <c r="C147" s="427" t="s">
        <v>37</v>
      </c>
      <c r="D147" s="427"/>
      <c r="E147" s="427"/>
      <c r="F147" s="427"/>
      <c r="G147" s="427"/>
      <c r="H147" s="427"/>
      <c r="I147" s="427"/>
      <c r="J147" s="42"/>
      <c r="K147" s="42"/>
      <c r="L147" s="175" t="s">
        <v>46</v>
      </c>
      <c r="M147" s="175"/>
      <c r="N147" s="175"/>
      <c r="O147" s="427" t="s">
        <v>37</v>
      </c>
      <c r="P147" s="427"/>
      <c r="Q147" s="427"/>
      <c r="R147" s="427"/>
      <c r="S147" s="427"/>
      <c r="T147" s="427"/>
      <c r="U147" s="427"/>
      <c r="V147" s="427"/>
      <c r="W147" s="427"/>
      <c r="X147" s="427"/>
      <c r="Y147" s="427"/>
      <c r="AB147" s="175" t="s">
        <v>46</v>
      </c>
      <c r="AC147" s="175"/>
      <c r="AD147" s="175"/>
      <c r="AE147" s="428" t="s">
        <v>37</v>
      </c>
      <c r="AF147" s="428"/>
      <c r="AG147" s="428"/>
      <c r="AH147" s="428"/>
      <c r="AI147" s="428"/>
      <c r="AJ147" s="428"/>
      <c r="AK147" s="428"/>
      <c r="AL147" s="428"/>
      <c r="AM147" s="428"/>
    </row>
    <row r="148" spans="2:39" s="17" customFormat="1" ht="12" customHeight="1" x14ac:dyDescent="0.2">
      <c r="B148" s="43"/>
      <c r="D148" s="44"/>
    </row>
    <row r="149" spans="2:39" ht="12" customHeight="1" x14ac:dyDescent="0.2">
      <c r="E149" s="17"/>
    </row>
    <row r="150" spans="2:39" ht="12" customHeight="1" x14ac:dyDescent="0.2">
      <c r="B150" s="429" t="s">
        <v>109</v>
      </c>
      <c r="C150" s="429"/>
      <c r="D150" s="429"/>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row>
  </sheetData>
  <sheetProtection selectLockedCells="1"/>
  <mergeCells count="174">
    <mergeCell ref="C147:I147"/>
    <mergeCell ref="O147:Y147"/>
    <mergeCell ref="AE147:AM147"/>
    <mergeCell ref="C126:D126"/>
    <mergeCell ref="B150:AJ150"/>
    <mergeCell ref="E141:AJ142"/>
    <mergeCell ref="C144:I144"/>
    <mergeCell ref="O144:Y144"/>
    <mergeCell ref="AE144:AM144"/>
    <mergeCell ref="O146:R146"/>
    <mergeCell ref="AE146:AH146"/>
    <mergeCell ref="B139:AJ139"/>
    <mergeCell ref="C127:D127"/>
    <mergeCell ref="B118:D118"/>
    <mergeCell ref="E118:I118"/>
    <mergeCell ref="B132:D132"/>
    <mergeCell ref="B133:D133"/>
    <mergeCell ref="B134:D134"/>
    <mergeCell ref="B135:D135"/>
    <mergeCell ref="B136:D136"/>
    <mergeCell ref="AP105:AP129"/>
    <mergeCell ref="AO127:AO129"/>
    <mergeCell ref="C128:D128"/>
    <mergeCell ref="B129:D129"/>
    <mergeCell ref="B130:D130"/>
    <mergeCell ref="B131:D131"/>
    <mergeCell ref="AQ105:AQ129"/>
    <mergeCell ref="AR105:AR129"/>
    <mergeCell ref="B106:D106"/>
    <mergeCell ref="E106:I106"/>
    <mergeCell ref="K106:O106"/>
    <mergeCell ref="C107:D107"/>
    <mergeCell ref="C108:D108"/>
    <mergeCell ref="C109:D109"/>
    <mergeCell ref="C110:D110"/>
    <mergeCell ref="K118:O118"/>
    <mergeCell ref="C119:D119"/>
    <mergeCell ref="C120:D120"/>
    <mergeCell ref="C111:D111"/>
    <mergeCell ref="C112:D112"/>
    <mergeCell ref="C113:D113"/>
    <mergeCell ref="C114:D114"/>
    <mergeCell ref="C115:D115"/>
    <mergeCell ref="C116:D116"/>
    <mergeCell ref="C121:D121"/>
    <mergeCell ref="C122:D122"/>
    <mergeCell ref="C123:D123"/>
    <mergeCell ref="C124:D124"/>
    <mergeCell ref="C125:D125"/>
    <mergeCell ref="B117:D117"/>
    <mergeCell ref="C100:D100"/>
    <mergeCell ref="C101:D101"/>
    <mergeCell ref="C102:D102"/>
    <mergeCell ref="C103:D103"/>
    <mergeCell ref="C104:D104"/>
    <mergeCell ref="B105:D105"/>
    <mergeCell ref="K94:O94"/>
    <mergeCell ref="C95:D95"/>
    <mergeCell ref="C96:D96"/>
    <mergeCell ref="C97:D97"/>
    <mergeCell ref="C98:D98"/>
    <mergeCell ref="C99:D99"/>
    <mergeCell ref="C90:D90"/>
    <mergeCell ref="C91:D91"/>
    <mergeCell ref="C92:D92"/>
    <mergeCell ref="B93:D93"/>
    <mergeCell ref="B94:D94"/>
    <mergeCell ref="E94:I94"/>
    <mergeCell ref="C84:D84"/>
    <mergeCell ref="C85:D85"/>
    <mergeCell ref="C86:D86"/>
    <mergeCell ref="C87:D87"/>
    <mergeCell ref="C88:D88"/>
    <mergeCell ref="C89:D89"/>
    <mergeCell ref="C80:D80"/>
    <mergeCell ref="B81:D81"/>
    <mergeCell ref="B82:D82"/>
    <mergeCell ref="E82:I82"/>
    <mergeCell ref="K82:O82"/>
    <mergeCell ref="C83:D83"/>
    <mergeCell ref="C74:D74"/>
    <mergeCell ref="C75:D75"/>
    <mergeCell ref="C76:D76"/>
    <mergeCell ref="C77:D77"/>
    <mergeCell ref="C78:D78"/>
    <mergeCell ref="C79:D79"/>
    <mergeCell ref="B70:D70"/>
    <mergeCell ref="E70:I70"/>
    <mergeCell ref="K70:O70"/>
    <mergeCell ref="C71:D71"/>
    <mergeCell ref="C72:D72"/>
    <mergeCell ref="C73:D73"/>
    <mergeCell ref="C64:D64"/>
    <mergeCell ref="C65:D65"/>
    <mergeCell ref="C66:D66"/>
    <mergeCell ref="C67:D67"/>
    <mergeCell ref="C68:D68"/>
    <mergeCell ref="B69:D69"/>
    <mergeCell ref="C54:D54"/>
    <mergeCell ref="C55:D55"/>
    <mergeCell ref="C56:D56"/>
    <mergeCell ref="B57:D57"/>
    <mergeCell ref="B58:D58"/>
    <mergeCell ref="AP45:AP69"/>
    <mergeCell ref="AQ45:AQ69"/>
    <mergeCell ref="AR45:AR69"/>
    <mergeCell ref="B46:D46"/>
    <mergeCell ref="E46:I46"/>
    <mergeCell ref="K46:O46"/>
    <mergeCell ref="C47:D47"/>
    <mergeCell ref="C51:D51"/>
    <mergeCell ref="C52:D52"/>
    <mergeCell ref="C53:D53"/>
    <mergeCell ref="K58:O58"/>
    <mergeCell ref="C59:D59"/>
    <mergeCell ref="E58:I58"/>
    <mergeCell ref="C60:D60"/>
    <mergeCell ref="C61:D61"/>
    <mergeCell ref="C62:D62"/>
    <mergeCell ref="C63:D63"/>
    <mergeCell ref="C37:D37"/>
    <mergeCell ref="C38:D38"/>
    <mergeCell ref="C39:D39"/>
    <mergeCell ref="C40:D40"/>
    <mergeCell ref="C41:D41"/>
    <mergeCell ref="C42:D42"/>
    <mergeCell ref="C48:D48"/>
    <mergeCell ref="C49:D49"/>
    <mergeCell ref="C50:D50"/>
    <mergeCell ref="C43:D43"/>
    <mergeCell ref="C44:D44"/>
    <mergeCell ref="B45:D45"/>
    <mergeCell ref="B33:D33"/>
    <mergeCell ref="B34:D34"/>
    <mergeCell ref="E34:I34"/>
    <mergeCell ref="K34:O34"/>
    <mergeCell ref="C35:D35"/>
    <mergeCell ref="C36:D36"/>
    <mergeCell ref="C27:D27"/>
    <mergeCell ref="C28:D28"/>
    <mergeCell ref="C29:D29"/>
    <mergeCell ref="C30:D30"/>
    <mergeCell ref="C31:D31"/>
    <mergeCell ref="C32:D32"/>
    <mergeCell ref="E22:I22"/>
    <mergeCell ref="K22:O22"/>
    <mergeCell ref="C23:D23"/>
    <mergeCell ref="C24:D24"/>
    <mergeCell ref="C25:D25"/>
    <mergeCell ref="C26:D26"/>
    <mergeCell ref="C17:D17"/>
    <mergeCell ref="C18:D18"/>
    <mergeCell ref="C19:D19"/>
    <mergeCell ref="C20:D20"/>
    <mergeCell ref="B21:D21"/>
    <mergeCell ref="B22:D22"/>
    <mergeCell ref="C14:D14"/>
    <mergeCell ref="C15:D15"/>
    <mergeCell ref="C16:D16"/>
    <mergeCell ref="B8:D8"/>
    <mergeCell ref="AJ8:AJ9"/>
    <mergeCell ref="C9:D9"/>
    <mergeCell ref="B10:D10"/>
    <mergeCell ref="E10:I10"/>
    <mergeCell ref="K10:O10"/>
    <mergeCell ref="B1:AK1"/>
    <mergeCell ref="C3:G3"/>
    <mergeCell ref="L4:N4"/>
    <mergeCell ref="P6:Q6"/>
    <mergeCell ref="W6:AA6"/>
    <mergeCell ref="AB6:AC6"/>
    <mergeCell ref="C11:D11"/>
    <mergeCell ref="C12:D12"/>
    <mergeCell ref="C13:D13"/>
  </mergeCells>
  <printOptions horizontalCentered="1" verticalCentered="1"/>
  <pageMargins left="0.74803149606299213" right="0.74803149606299213" top="0.98425196850393704" bottom="0.98425196850393704" header="0.51181102362204722" footer="0.51181102362204722"/>
  <pageSetup paperSize="9" scale="4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U64"/>
  <sheetViews>
    <sheetView showGridLines="0" tabSelected="1" zoomScaleNormal="100" zoomScaleSheetLayoutView="90" workbookViewId="0">
      <selection activeCell="C16" sqref="C16"/>
    </sheetView>
  </sheetViews>
  <sheetFormatPr defaultColWidth="8.85546875" defaultRowHeight="12.75" x14ac:dyDescent="0.2"/>
  <cols>
    <col min="1" max="1" width="2.85546875" style="101" customWidth="1"/>
    <col min="2" max="2" width="23.5703125" style="61" customWidth="1"/>
    <col min="3" max="3" width="41.5703125" style="61" customWidth="1"/>
    <col min="4" max="4" width="10.140625" style="46" bestFit="1" customWidth="1"/>
    <col min="5" max="5" width="12.28515625" style="46" customWidth="1"/>
    <col min="6" max="10" width="9.5703125" style="46" customWidth="1"/>
    <col min="11" max="11" width="10.42578125" style="46" customWidth="1"/>
    <col min="12" max="12" width="8.85546875" style="46"/>
    <col min="13" max="13" width="0" style="46" hidden="1" customWidth="1"/>
    <col min="14" max="16384" width="8.85546875" style="46"/>
  </cols>
  <sheetData>
    <row r="2" spans="2:21" x14ac:dyDescent="0.2">
      <c r="B2" s="38" t="s">
        <v>141</v>
      </c>
      <c r="C2" s="164"/>
      <c r="E2" s="298"/>
    </row>
    <row r="3" spans="2:21" x14ac:dyDescent="0.2">
      <c r="B3" s="38" t="s">
        <v>40</v>
      </c>
      <c r="C3" s="183" t="s">
        <v>62</v>
      </c>
    </row>
    <row r="4" spans="2:21" x14ac:dyDescent="0.2">
      <c r="B4" s="38" t="s">
        <v>79</v>
      </c>
      <c r="C4" s="183">
        <v>999887447</v>
      </c>
    </row>
    <row r="5" spans="2:21" x14ac:dyDescent="0.2">
      <c r="B5" s="170" t="s">
        <v>117</v>
      </c>
      <c r="C5" s="165" t="str">
        <f>E20</f>
        <v>A.1 Costs for employees (or equivalent)</v>
      </c>
    </row>
    <row r="6" spans="2:21" x14ac:dyDescent="0.2">
      <c r="C6" s="137"/>
      <c r="E6" s="53"/>
      <c r="F6" s="441"/>
      <c r="G6" s="441"/>
      <c r="H6" s="441"/>
      <c r="I6" s="441"/>
      <c r="J6" s="441"/>
      <c r="K6" s="441"/>
    </row>
    <row r="7" spans="2:21" x14ac:dyDescent="0.2">
      <c r="B7" s="38" t="s">
        <v>2</v>
      </c>
      <c r="C7" s="301">
        <v>2021</v>
      </c>
      <c r="E7" s="324"/>
      <c r="F7" s="325"/>
      <c r="G7" s="325"/>
      <c r="H7" s="325"/>
      <c r="I7" s="325"/>
      <c r="J7" s="325"/>
      <c r="K7" s="325"/>
    </row>
    <row r="8" spans="2:21" s="45" customFormat="1" ht="3" customHeight="1" thickBot="1" x14ac:dyDescent="0.25">
      <c r="B8" s="171"/>
      <c r="C8" s="166"/>
      <c r="D8" s="110"/>
      <c r="E8" s="16"/>
      <c r="F8" s="16"/>
      <c r="G8" s="158"/>
      <c r="H8" s="158"/>
      <c r="I8" s="158"/>
      <c r="J8" s="158"/>
      <c r="K8" s="16"/>
      <c r="M8" s="110"/>
      <c r="N8" s="110"/>
      <c r="O8" s="110"/>
      <c r="P8" s="110"/>
      <c r="Q8" s="110"/>
      <c r="R8" s="110"/>
      <c r="S8" s="110"/>
      <c r="T8" s="110"/>
      <c r="U8" s="110"/>
    </row>
    <row r="9" spans="2:21" x14ac:dyDescent="0.2">
      <c r="B9" s="170" t="s">
        <v>50</v>
      </c>
      <c r="C9" s="323">
        <v>1720</v>
      </c>
      <c r="E9" s="349" t="s">
        <v>91</v>
      </c>
      <c r="F9" s="350" t="s">
        <v>87</v>
      </c>
      <c r="G9" s="351" t="s">
        <v>88</v>
      </c>
      <c r="H9" s="352" t="s">
        <v>89</v>
      </c>
      <c r="I9" s="325"/>
      <c r="J9" s="325"/>
      <c r="K9" s="325"/>
    </row>
    <row r="10" spans="2:21" s="45" customFormat="1" ht="3" customHeight="1" x14ac:dyDescent="0.2">
      <c r="B10" s="171"/>
      <c r="C10" s="166"/>
      <c r="D10" s="110"/>
      <c r="E10" s="114"/>
      <c r="F10" s="113"/>
      <c r="G10" s="112"/>
      <c r="H10" s="353"/>
      <c r="I10" s="158"/>
      <c r="J10" s="158"/>
      <c r="K10" s="16"/>
      <c r="M10" s="110"/>
      <c r="N10" s="110"/>
      <c r="O10" s="110"/>
      <c r="P10" s="110"/>
      <c r="Q10" s="110"/>
      <c r="R10" s="110"/>
      <c r="S10" s="110"/>
      <c r="T10" s="110"/>
      <c r="U10" s="110"/>
    </row>
    <row r="11" spans="2:21" ht="13.5" thickBot="1" x14ac:dyDescent="0.25">
      <c r="B11" s="170" t="s">
        <v>101</v>
      </c>
      <c r="C11" s="167"/>
      <c r="E11" s="115" t="s">
        <v>61</v>
      </c>
      <c r="F11" s="118">
        <v>28</v>
      </c>
      <c r="G11" s="119">
        <v>31</v>
      </c>
      <c r="H11" s="120">
        <v>35</v>
      </c>
      <c r="I11" s="325"/>
      <c r="J11" s="325"/>
      <c r="K11" s="325"/>
    </row>
    <row r="12" spans="2:21" ht="3.75" customHeight="1" x14ac:dyDescent="0.2">
      <c r="B12" s="170"/>
      <c r="C12" s="323"/>
      <c r="E12" s="324"/>
      <c r="F12" s="325"/>
      <c r="G12" s="325"/>
      <c r="H12" s="325"/>
      <c r="I12" s="325"/>
      <c r="J12" s="325"/>
      <c r="K12" s="325"/>
    </row>
    <row r="13" spans="2:21" x14ac:dyDescent="0.2">
      <c r="B13" s="170" t="s">
        <v>136</v>
      </c>
      <c r="C13" s="323">
        <v>8</v>
      </c>
      <c r="E13" s="324"/>
      <c r="F13" s="325"/>
      <c r="G13" s="325"/>
      <c r="H13" s="325"/>
      <c r="I13" s="325"/>
      <c r="J13" s="325"/>
      <c r="K13" s="325"/>
    </row>
    <row r="14" spans="2:21" x14ac:dyDescent="0.2">
      <c r="B14" s="170"/>
      <c r="C14" s="168"/>
    </row>
    <row r="15" spans="2:21" x14ac:dyDescent="0.2">
      <c r="B15" s="172" t="s">
        <v>67</v>
      </c>
      <c r="C15" s="168"/>
      <c r="E15" s="137" t="s">
        <v>118</v>
      </c>
    </row>
    <row r="16" spans="2:21" s="12" customFormat="1" ht="12" customHeight="1" x14ac:dyDescent="0.2">
      <c r="B16" s="38" t="s">
        <v>39</v>
      </c>
      <c r="C16" s="165"/>
      <c r="G16" s="66"/>
      <c r="H16" s="66"/>
      <c r="I16" s="66"/>
      <c r="J16" s="66"/>
      <c r="M16" s="61" t="str">
        <f>IF(C16="",IF('Summary working hours'!$C$39&gt;0,"TRUE_FYLL_I","FALSE"),"TEXTIFYLLT")</f>
        <v>FALSE</v>
      </c>
      <c r="N16" s="46"/>
      <c r="O16" s="46"/>
      <c r="P16" s="46"/>
      <c r="Q16" s="46"/>
      <c r="R16" s="46"/>
      <c r="S16" s="46"/>
      <c r="T16" s="46"/>
      <c r="U16" s="46"/>
    </row>
    <row r="17" spans="1:21" s="45" customFormat="1" ht="3" customHeight="1" thickBot="1" x14ac:dyDescent="0.25">
      <c r="B17" s="171"/>
      <c r="C17" s="166"/>
      <c r="G17" s="111"/>
      <c r="H17" s="111"/>
      <c r="I17" s="111"/>
      <c r="J17" s="111"/>
      <c r="M17" s="110"/>
      <c r="N17" s="110"/>
      <c r="O17" s="110"/>
      <c r="P17" s="110"/>
      <c r="Q17" s="110"/>
      <c r="R17" s="110"/>
      <c r="S17" s="110"/>
      <c r="T17" s="110"/>
      <c r="U17" s="110"/>
    </row>
    <row r="18" spans="1:21" s="12" customFormat="1" ht="11.25" customHeight="1" x14ac:dyDescent="0.2">
      <c r="A18" s="72"/>
      <c r="B18" s="38" t="s">
        <v>41</v>
      </c>
      <c r="C18" s="165"/>
      <c r="E18" s="374" t="s">
        <v>143</v>
      </c>
      <c r="F18" s="372"/>
      <c r="G18" s="372"/>
      <c r="H18" s="372"/>
      <c r="I18" s="372"/>
      <c r="J18" s="373"/>
      <c r="M18" s="61" t="str">
        <f>IF(C18="",IF('Summary working hours'!$C$39&gt;0,"TRUE_FYLL_I","FALSE"),"TEXTIFYLLT")</f>
        <v>FALSE</v>
      </c>
      <c r="N18" s="46"/>
      <c r="O18" s="46"/>
      <c r="P18" s="46"/>
      <c r="Q18" s="46"/>
      <c r="R18" s="46"/>
      <c r="S18" s="46"/>
      <c r="T18" s="46"/>
      <c r="U18" s="46"/>
    </row>
    <row r="19" spans="1:21" s="12" customFormat="1" ht="12" customHeight="1" x14ac:dyDescent="0.2">
      <c r="A19" s="72"/>
      <c r="B19" s="61"/>
      <c r="C19" s="169"/>
      <c r="E19" s="152"/>
      <c r="F19" s="17"/>
      <c r="G19" s="153"/>
      <c r="H19" s="153"/>
      <c r="I19" s="153"/>
      <c r="J19" s="154"/>
      <c r="M19" s="46"/>
      <c r="N19" s="46"/>
      <c r="O19" s="46"/>
      <c r="P19" s="46"/>
      <c r="Q19" s="46"/>
      <c r="R19" s="46"/>
      <c r="S19" s="46"/>
      <c r="T19" s="46"/>
      <c r="U19" s="46"/>
    </row>
    <row r="20" spans="1:21" x14ac:dyDescent="0.2">
      <c r="B20" s="172" t="s">
        <v>68</v>
      </c>
      <c r="E20" s="155" t="s">
        <v>113</v>
      </c>
      <c r="F20" s="53"/>
      <c r="G20" s="53"/>
      <c r="H20" s="53"/>
      <c r="I20" s="53"/>
      <c r="J20" s="156"/>
    </row>
    <row r="21" spans="1:21" ht="13.35" customHeight="1" x14ac:dyDescent="0.2">
      <c r="B21" s="38" t="s">
        <v>39</v>
      </c>
      <c r="C21" s="165"/>
      <c r="E21" s="155" t="s">
        <v>112</v>
      </c>
      <c r="F21" s="53"/>
      <c r="G21" s="53"/>
      <c r="H21" s="53"/>
      <c r="I21" s="53"/>
      <c r="J21" s="156"/>
      <c r="M21" s="61" t="str">
        <f>IF(C21="",IF('Summary working hours'!$F$39&gt;0,"TRUE_FYLL_I","FALSE"),"TEXTIFYLLT")</f>
        <v>FALSE</v>
      </c>
    </row>
    <row r="22" spans="1:21" s="45" customFormat="1" ht="3" customHeight="1" x14ac:dyDescent="0.2">
      <c r="B22" s="171"/>
      <c r="C22" s="166"/>
      <c r="E22" s="157"/>
      <c r="F22" s="158"/>
      <c r="G22" s="158"/>
      <c r="H22" s="158"/>
      <c r="I22" s="158"/>
      <c r="J22" s="159"/>
      <c r="M22" s="110"/>
      <c r="N22" s="110"/>
      <c r="O22" s="110"/>
      <c r="P22" s="110"/>
      <c r="Q22" s="110"/>
      <c r="R22" s="110"/>
      <c r="S22" s="110"/>
      <c r="T22" s="110"/>
      <c r="U22" s="110"/>
    </row>
    <row r="23" spans="1:21" x14ac:dyDescent="0.2">
      <c r="A23" s="72"/>
      <c r="B23" s="38" t="s">
        <v>41</v>
      </c>
      <c r="C23" s="165"/>
      <c r="E23" s="155" t="s">
        <v>111</v>
      </c>
      <c r="F23" s="53"/>
      <c r="G23" s="53"/>
      <c r="H23" s="53"/>
      <c r="I23" s="53"/>
      <c r="J23" s="156"/>
      <c r="M23" s="61" t="str">
        <f>IF(C23="",IF('Summary working hours'!$F$39&gt;0,"TRUE_FYLL_I","FALSE"),"TEXTIFYLLT")</f>
        <v>FALSE</v>
      </c>
    </row>
    <row r="24" spans="1:21" x14ac:dyDescent="0.2">
      <c r="A24" s="72"/>
      <c r="C24" s="169"/>
      <c r="E24" s="155" t="s">
        <v>115</v>
      </c>
      <c r="F24" s="53"/>
      <c r="G24" s="53"/>
      <c r="H24" s="53"/>
      <c r="I24" s="53"/>
      <c r="J24" s="156"/>
    </row>
    <row r="25" spans="1:21" ht="13.5" thickBot="1" x14ac:dyDescent="0.25">
      <c r="B25" s="172" t="s">
        <v>69</v>
      </c>
      <c r="E25" s="160" t="s">
        <v>114</v>
      </c>
      <c r="F25" s="161"/>
      <c r="G25" s="161"/>
      <c r="H25" s="161"/>
      <c r="I25" s="161"/>
      <c r="J25" s="162"/>
    </row>
    <row r="26" spans="1:21" ht="13.35" customHeight="1" x14ac:dyDescent="0.2">
      <c r="B26" s="38" t="s">
        <v>39</v>
      </c>
      <c r="C26" s="165"/>
      <c r="M26" s="61" t="str">
        <f>IF(C26="",IF('Summary working hours'!$I$39&gt;0,"TRUE_FYLL_I","FALSE"),"TEXTIFYLLT")</f>
        <v>FALSE</v>
      </c>
    </row>
    <row r="27" spans="1:21" s="45" customFormat="1" ht="3" customHeight="1" x14ac:dyDescent="0.2">
      <c r="B27" s="171"/>
      <c r="C27" s="166"/>
      <c r="G27" s="111"/>
      <c r="H27" s="111"/>
      <c r="I27" s="111"/>
      <c r="J27" s="111"/>
      <c r="M27" s="110"/>
      <c r="N27" s="110"/>
      <c r="O27" s="110"/>
      <c r="P27" s="110"/>
      <c r="Q27" s="110"/>
      <c r="R27" s="110"/>
      <c r="S27" s="110"/>
      <c r="T27" s="110"/>
      <c r="U27" s="110"/>
    </row>
    <row r="28" spans="1:21" x14ac:dyDescent="0.2">
      <c r="A28" s="72"/>
      <c r="B28" s="38" t="s">
        <v>41</v>
      </c>
      <c r="C28" s="165"/>
      <c r="M28" s="61" t="str">
        <f>IF(C28="",IF('Summary working hours'!$I$39&gt;0,"TRUE_FYLL_I","FALSE"),"TEXTIFYLLT")</f>
        <v>FALSE</v>
      </c>
    </row>
    <row r="29" spans="1:21" x14ac:dyDescent="0.2">
      <c r="A29" s="72"/>
      <c r="C29" s="169"/>
      <c r="M29" s="300"/>
    </row>
    <row r="30" spans="1:21" x14ac:dyDescent="0.2">
      <c r="B30" s="172" t="s">
        <v>70</v>
      </c>
    </row>
    <row r="31" spans="1:21" ht="13.35" customHeight="1" x14ac:dyDescent="0.2">
      <c r="B31" s="38" t="s">
        <v>39</v>
      </c>
      <c r="C31" s="165"/>
      <c r="G31" s="61"/>
      <c r="M31" s="61" t="str">
        <f>IF(C31="",IF('Summary working hours'!$L$39&gt;0,"TRUE_FYLL_I","FALSE"),"TEXTIFYLLT")</f>
        <v>FALSE</v>
      </c>
    </row>
    <row r="32" spans="1:21" s="45" customFormat="1" ht="3" customHeight="1" x14ac:dyDescent="0.2">
      <c r="B32" s="171"/>
      <c r="C32" s="166"/>
      <c r="G32" s="111"/>
      <c r="H32" s="111"/>
      <c r="I32" s="111"/>
      <c r="J32" s="111"/>
      <c r="M32" s="110"/>
      <c r="N32" s="110"/>
      <c r="O32" s="110"/>
      <c r="P32" s="110"/>
      <c r="Q32" s="110"/>
      <c r="R32" s="110"/>
      <c r="S32" s="110"/>
      <c r="T32" s="110"/>
      <c r="U32" s="110"/>
    </row>
    <row r="33" spans="1:21" x14ac:dyDescent="0.2">
      <c r="A33" s="72"/>
      <c r="B33" s="38" t="s">
        <v>41</v>
      </c>
      <c r="C33" s="165"/>
      <c r="M33" s="61" t="str">
        <f>IF(C33="",IF('Summary working hours'!$L$39&gt;0,"TRUE_FYLL_I","FALSE"),"TEXTIFYLLT")</f>
        <v>FALSE</v>
      </c>
    </row>
    <row r="34" spans="1:21" x14ac:dyDescent="0.2">
      <c r="A34" s="72"/>
      <c r="C34" s="169"/>
      <c r="G34" s="299"/>
    </row>
    <row r="35" spans="1:21" x14ac:dyDescent="0.2">
      <c r="B35" s="172" t="s">
        <v>71</v>
      </c>
    </row>
    <row r="36" spans="1:21" ht="13.35" customHeight="1" x14ac:dyDescent="0.2">
      <c r="B36" s="38" t="s">
        <v>39</v>
      </c>
      <c r="C36" s="165"/>
      <c r="M36" s="61" t="str">
        <f>IF(C36="",IF('Summary working hours'!$O$39&gt;0,"TRUE_FYLL_I","FALSE"),"TEXTIFYLLT")</f>
        <v>FALSE</v>
      </c>
    </row>
    <row r="37" spans="1:21" s="45" customFormat="1" ht="3" customHeight="1" x14ac:dyDescent="0.2">
      <c r="B37" s="171"/>
      <c r="C37" s="166"/>
      <c r="G37" s="111"/>
      <c r="H37" s="111"/>
      <c r="I37" s="111"/>
      <c r="J37" s="111"/>
      <c r="M37" s="110"/>
      <c r="N37" s="110"/>
      <c r="O37" s="110"/>
      <c r="P37" s="110"/>
      <c r="Q37" s="110"/>
      <c r="R37" s="110"/>
      <c r="S37" s="110"/>
      <c r="T37" s="110"/>
      <c r="U37" s="110"/>
    </row>
    <row r="38" spans="1:21" x14ac:dyDescent="0.2">
      <c r="A38" s="72"/>
      <c r="B38" s="38" t="s">
        <v>41</v>
      </c>
      <c r="C38" s="165"/>
      <c r="M38" s="61" t="str">
        <f>IF(C38="",IF('Summary working hours'!$O$39&gt;0,"TRUE_FYLL_I","FALSE"),"TEXTIFYLLT")</f>
        <v>FALSE</v>
      </c>
    </row>
    <row r="39" spans="1:21" x14ac:dyDescent="0.2">
      <c r="A39" s="72"/>
      <c r="C39" s="169"/>
    </row>
    <row r="40" spans="1:21" x14ac:dyDescent="0.2">
      <c r="B40" s="172" t="s">
        <v>72</v>
      </c>
    </row>
    <row r="41" spans="1:21" ht="13.35" customHeight="1" x14ac:dyDescent="0.2">
      <c r="B41" s="38" t="s">
        <v>39</v>
      </c>
      <c r="C41" s="165"/>
      <c r="M41" s="61" t="str">
        <f>IF(C41="",IF('Summary working hours'!$R$39&gt;0,"TRUE_FYLL_I","FALSE"),"TEXTIFYLLT")</f>
        <v>FALSE</v>
      </c>
    </row>
    <row r="42" spans="1:21" s="45" customFormat="1" ht="3" customHeight="1" x14ac:dyDescent="0.2">
      <c r="B42" s="171"/>
      <c r="C42" s="166"/>
      <c r="G42" s="111"/>
      <c r="H42" s="111"/>
      <c r="I42" s="111"/>
      <c r="J42" s="111"/>
      <c r="M42" s="110"/>
      <c r="N42" s="110"/>
      <c r="O42" s="110"/>
      <c r="P42" s="110"/>
      <c r="Q42" s="110"/>
      <c r="R42" s="110"/>
      <c r="S42" s="110"/>
      <c r="T42" s="110"/>
      <c r="U42" s="110"/>
    </row>
    <row r="43" spans="1:21" x14ac:dyDescent="0.2">
      <c r="A43" s="72"/>
      <c r="B43" s="38" t="s">
        <v>41</v>
      </c>
      <c r="C43" s="165"/>
      <c r="M43" s="61" t="str">
        <f>IF(C43="",IF('Summary working hours'!$R$39&gt;0,"TRUE_FYLL_I","FALSE"),"TEXTIFYLLT")</f>
        <v>FALSE</v>
      </c>
    </row>
    <row r="44" spans="1:21" x14ac:dyDescent="0.2">
      <c r="A44" s="72"/>
      <c r="C44" s="169"/>
    </row>
    <row r="45" spans="1:21" x14ac:dyDescent="0.2">
      <c r="B45" s="172" t="s">
        <v>73</v>
      </c>
    </row>
    <row r="46" spans="1:21" ht="13.35" customHeight="1" x14ac:dyDescent="0.2">
      <c r="B46" s="38" t="s">
        <v>39</v>
      </c>
      <c r="C46" s="165"/>
      <c r="M46" s="61" t="str">
        <f>IF(C46="",IF('Summary working hours'!$U$39&gt;0,"TRUE_FYLL_I","FALSE"),"TEXTIFYLLT")</f>
        <v>FALSE</v>
      </c>
    </row>
    <row r="47" spans="1:21" s="45" customFormat="1" ht="3" customHeight="1" x14ac:dyDescent="0.2">
      <c r="B47" s="171"/>
      <c r="C47" s="166"/>
      <c r="G47" s="111"/>
      <c r="H47" s="111"/>
      <c r="I47" s="111"/>
      <c r="J47" s="111"/>
      <c r="M47" s="110"/>
      <c r="N47" s="110"/>
      <c r="O47" s="110"/>
      <c r="P47" s="110"/>
      <c r="Q47" s="110"/>
      <c r="R47" s="110"/>
      <c r="S47" s="110"/>
      <c r="T47" s="110"/>
      <c r="U47" s="110"/>
    </row>
    <row r="48" spans="1:21" x14ac:dyDescent="0.2">
      <c r="A48" s="72"/>
      <c r="B48" s="38" t="s">
        <v>41</v>
      </c>
      <c r="C48" s="165"/>
      <c r="M48" s="61" t="str">
        <f>IF(C48="",IF('Summary working hours'!$U$39&gt;0,"TRUE_FYLL_I","FALSE"),"TEXTIFYLLT")</f>
        <v>FALSE</v>
      </c>
    </row>
    <row r="49" spans="1:21" x14ac:dyDescent="0.2">
      <c r="A49" s="72"/>
      <c r="C49" s="169"/>
    </row>
    <row r="50" spans="1:21" x14ac:dyDescent="0.2">
      <c r="B50" s="172" t="s">
        <v>74</v>
      </c>
    </row>
    <row r="51" spans="1:21" ht="13.35" customHeight="1" x14ac:dyDescent="0.2">
      <c r="B51" s="38" t="s">
        <v>39</v>
      </c>
      <c r="C51" s="165"/>
      <c r="M51" s="61" t="str">
        <f>IF(C51="",IF('Summary working hours'!$X$39&gt;0,"TRUE_FYLL_I","FALSE"),"TEXTIFYLLT")</f>
        <v>FALSE</v>
      </c>
    </row>
    <row r="52" spans="1:21" s="45" customFormat="1" ht="3" customHeight="1" x14ac:dyDescent="0.2">
      <c r="B52" s="171"/>
      <c r="C52" s="166"/>
      <c r="G52" s="111"/>
      <c r="H52" s="111"/>
      <c r="I52" s="111"/>
      <c r="J52" s="111"/>
      <c r="M52" s="110"/>
      <c r="N52" s="110"/>
      <c r="O52" s="110"/>
      <c r="P52" s="110"/>
      <c r="Q52" s="110"/>
      <c r="R52" s="110"/>
      <c r="S52" s="110"/>
      <c r="T52" s="110"/>
      <c r="U52" s="110"/>
    </row>
    <row r="53" spans="1:21" x14ac:dyDescent="0.2">
      <c r="A53" s="72"/>
      <c r="B53" s="38" t="s">
        <v>41</v>
      </c>
      <c r="C53" s="165"/>
      <c r="M53" s="61" t="str">
        <f>IF(C53="",IF('Summary working hours'!$X$39&gt;0,"TRUE_FYLL_I","FALSE"),"TEXTIFYLLT")</f>
        <v>FALSE</v>
      </c>
    </row>
    <row r="54" spans="1:21" x14ac:dyDescent="0.2">
      <c r="A54" s="72"/>
      <c r="C54" s="169"/>
    </row>
    <row r="55" spans="1:21" x14ac:dyDescent="0.2">
      <c r="B55" s="172" t="s">
        <v>75</v>
      </c>
    </row>
    <row r="56" spans="1:21" ht="13.35" customHeight="1" x14ac:dyDescent="0.2">
      <c r="B56" s="38" t="s">
        <v>39</v>
      </c>
      <c r="C56" s="165"/>
      <c r="M56" s="61" t="str">
        <f>IF(C56="",IF('Summary working hours'!$AA$39&gt;0,"TRUE_FYLL_I","FALSE"),"TEXTIFYLLT")</f>
        <v>FALSE</v>
      </c>
    </row>
    <row r="57" spans="1:21" s="45" customFormat="1" ht="3" customHeight="1" x14ac:dyDescent="0.2">
      <c r="B57" s="171"/>
      <c r="C57" s="166"/>
      <c r="G57" s="111"/>
      <c r="H57" s="111"/>
      <c r="I57" s="111"/>
      <c r="J57" s="111"/>
      <c r="M57" s="110"/>
      <c r="N57" s="110"/>
      <c r="O57" s="110"/>
      <c r="P57" s="110"/>
      <c r="Q57" s="110"/>
      <c r="R57" s="110"/>
      <c r="S57" s="110"/>
      <c r="T57" s="110"/>
      <c r="U57" s="110"/>
    </row>
    <row r="58" spans="1:21" x14ac:dyDescent="0.2">
      <c r="A58" s="72"/>
      <c r="B58" s="38" t="s">
        <v>41</v>
      </c>
      <c r="C58" s="165"/>
      <c r="M58" s="61" t="str">
        <f>IF(C58="",IF('Summary working hours'!$AA$39&gt;0,"TRUE_FYLL_I","FALSE"),"TEXTIFYLLT")</f>
        <v>FALSE</v>
      </c>
    </row>
    <row r="59" spans="1:21" x14ac:dyDescent="0.2">
      <c r="A59" s="72"/>
      <c r="C59" s="169"/>
    </row>
    <row r="60" spans="1:21" x14ac:dyDescent="0.2">
      <c r="B60" s="172" t="s">
        <v>76</v>
      </c>
    </row>
    <row r="61" spans="1:21" ht="12.95" customHeight="1" x14ac:dyDescent="0.2">
      <c r="B61" s="38" t="s">
        <v>39</v>
      </c>
      <c r="C61" s="165"/>
      <c r="M61" s="61" t="str">
        <f>IF(C61="",IF('Summary working hours'!$AD$39&gt;0,"TRUE_FYLL_I","FALSE"),"TEXTIFYLLT")</f>
        <v>FALSE</v>
      </c>
    </row>
    <row r="62" spans="1:21" s="45" customFormat="1" ht="3" customHeight="1" x14ac:dyDescent="0.2">
      <c r="B62" s="171"/>
      <c r="C62" s="166"/>
      <c r="G62" s="111"/>
      <c r="H62" s="111"/>
      <c r="I62" s="111"/>
      <c r="J62" s="111"/>
      <c r="M62" s="110"/>
      <c r="N62" s="110"/>
      <c r="O62" s="110"/>
      <c r="P62" s="110"/>
      <c r="Q62" s="110"/>
      <c r="R62" s="110"/>
      <c r="S62" s="110"/>
      <c r="T62" s="110"/>
      <c r="U62" s="110"/>
    </row>
    <row r="63" spans="1:21" x14ac:dyDescent="0.2">
      <c r="A63" s="72"/>
      <c r="B63" s="38" t="s">
        <v>41</v>
      </c>
      <c r="C63" s="165"/>
      <c r="M63" s="61" t="str">
        <f>IF(C63="",IF('Summary working hours'!$AD$39&gt;0,"TRUE_FYLL_I","FALSE"),"TEXTIFYLLT")</f>
        <v>FALSE</v>
      </c>
    </row>
    <row r="64" spans="1:21" x14ac:dyDescent="0.2">
      <c r="A64" s="72"/>
      <c r="C64" s="169"/>
    </row>
  </sheetData>
  <sheetProtection algorithmName="SHA-512" hashValue="YgjYQj4Z/6q6PHwDT5HLxz+hyst7p148bbspd9Db0NAQLmbO/hNnUOVtSWcnKuvM65ZWdwjsKLMZifzsuW4Bjg==" saltValue="/a6QbKM3B9wJySUS3njeSg==" spinCount="100000" sheet="1" selectLockedCells="1"/>
  <mergeCells count="2">
    <mergeCell ref="F6:H6"/>
    <mergeCell ref="I6:K6"/>
  </mergeCells>
  <conditionalFormatting sqref="B2">
    <cfRule type="expression" dxfId="1074" priority="32">
      <formula>$C$2=""</formula>
    </cfRule>
  </conditionalFormatting>
  <conditionalFormatting sqref="B9">
    <cfRule type="expression" dxfId="1073" priority="30">
      <formula>$C$9=""</formula>
    </cfRule>
  </conditionalFormatting>
  <conditionalFormatting sqref="B11:B12">
    <cfRule type="expression" dxfId="1072" priority="29">
      <formula>$C$11=""</formula>
    </cfRule>
  </conditionalFormatting>
  <conditionalFormatting sqref="B16">
    <cfRule type="expression" dxfId="1071" priority="24">
      <formula>$M$16="TRUE_FYLL_I"</formula>
    </cfRule>
  </conditionalFormatting>
  <conditionalFormatting sqref="B18">
    <cfRule type="expression" dxfId="1070" priority="23">
      <formula>$M$18="TRUE_FYLL_I"</formula>
    </cfRule>
  </conditionalFormatting>
  <conditionalFormatting sqref="B21">
    <cfRule type="expression" dxfId="1069" priority="22">
      <formula>$M$21="TRUE_FYLL_I"</formula>
    </cfRule>
  </conditionalFormatting>
  <conditionalFormatting sqref="B23">
    <cfRule type="expression" dxfId="1068" priority="21">
      <formula>$M$23="TRUE_FYLL_I"</formula>
    </cfRule>
  </conditionalFormatting>
  <conditionalFormatting sqref="B26">
    <cfRule type="expression" dxfId="1067" priority="20">
      <formula>$M$26="TRUE_FYLL_I"</formula>
    </cfRule>
  </conditionalFormatting>
  <conditionalFormatting sqref="B28">
    <cfRule type="expression" dxfId="1066" priority="19">
      <formula>$M$28="TRUE_FYLL_I"</formula>
    </cfRule>
  </conditionalFormatting>
  <conditionalFormatting sqref="B31">
    <cfRule type="expression" dxfId="1065" priority="15">
      <formula>$M$31="TRUE_FYLL_I"</formula>
    </cfRule>
  </conditionalFormatting>
  <conditionalFormatting sqref="B33">
    <cfRule type="expression" dxfId="1064" priority="14">
      <formula>$M$33="TRUE_FYLL_I"</formula>
    </cfRule>
  </conditionalFormatting>
  <conditionalFormatting sqref="B36">
    <cfRule type="expression" dxfId="1063" priority="13">
      <formula>$M$36="TRUE_FYLL_I"</formula>
    </cfRule>
  </conditionalFormatting>
  <conditionalFormatting sqref="B38">
    <cfRule type="expression" dxfId="1062" priority="12">
      <formula>$M$38="TRUE_FYLL_I"</formula>
    </cfRule>
  </conditionalFormatting>
  <conditionalFormatting sqref="B41">
    <cfRule type="expression" dxfId="1061" priority="11">
      <formula>$M$41="TRUE_FYLL_I"</formula>
    </cfRule>
  </conditionalFormatting>
  <conditionalFormatting sqref="B43">
    <cfRule type="expression" dxfId="1060" priority="10">
      <formula>$M$43="TRUE_FYLL_I"</formula>
    </cfRule>
  </conditionalFormatting>
  <conditionalFormatting sqref="B46">
    <cfRule type="expression" dxfId="1059" priority="9">
      <formula>$M$46="TRUE_FYLL_I"</formula>
    </cfRule>
  </conditionalFormatting>
  <conditionalFormatting sqref="B48">
    <cfRule type="expression" dxfId="1058" priority="8">
      <formula>$M$48="TRUE_FYLL_I"</formula>
    </cfRule>
  </conditionalFormatting>
  <conditionalFormatting sqref="B51">
    <cfRule type="expression" dxfId="1057" priority="7">
      <formula>$M$51="TRUE_FYLL_I"</formula>
    </cfRule>
  </conditionalFormatting>
  <conditionalFormatting sqref="B53">
    <cfRule type="expression" dxfId="1056" priority="6">
      <formula>$M$53="TRUE_FYLL_I"</formula>
    </cfRule>
  </conditionalFormatting>
  <conditionalFormatting sqref="B56">
    <cfRule type="expression" dxfId="1055" priority="5">
      <formula>$M$56="TRUE_FYLL_I"</formula>
    </cfRule>
  </conditionalFormatting>
  <conditionalFormatting sqref="B58">
    <cfRule type="expression" dxfId="1054" priority="4">
      <formula>$M$58="TRUE_FYLL_I"</formula>
    </cfRule>
  </conditionalFormatting>
  <conditionalFormatting sqref="B61">
    <cfRule type="expression" dxfId="1053" priority="3">
      <formula>$M$61="TRUE_FYLL_I"</formula>
    </cfRule>
  </conditionalFormatting>
  <conditionalFormatting sqref="B63">
    <cfRule type="expression" dxfId="1052" priority="2">
      <formula>$M$63="TRUE_FYLL_I"</formula>
    </cfRule>
  </conditionalFormatting>
  <conditionalFormatting sqref="B14">
    <cfRule type="expression" dxfId="1051" priority="1">
      <formula>$C$9=""</formula>
    </cfRule>
  </conditionalFormatting>
  <pageMargins left="0.7" right="0.7" top="0.75" bottom="0.75" header="0.3" footer="0.3"/>
  <pageSetup paperSize="9" scale="5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AM153"/>
  <sheetViews>
    <sheetView showGridLines="0" showZeros="0" topLeftCell="A7" zoomScaleNormal="100" zoomScaleSheetLayoutView="80" workbookViewId="0">
      <selection activeCell="E141" sqref="E141:AJ142"/>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4.42578125" style="12" customWidth="1"/>
    <col min="36" max="36" width="6" style="12" customWidth="1"/>
    <col min="37" max="37" width="8" style="12" customWidth="1"/>
    <col min="38" max="38" width="5.5703125" style="12"/>
    <col min="39" max="39" width="5.5703125" style="12" customWidth="1"/>
    <col min="40" max="16384" width="5.5703125" style="12"/>
  </cols>
  <sheetData>
    <row r="1" spans="2:38" ht="37.5" customHeight="1" x14ac:dyDescent="0.65">
      <c r="B1" s="355" t="s">
        <v>0</v>
      </c>
      <c r="C1" s="355"/>
      <c r="D1" s="355"/>
      <c r="E1" s="355"/>
      <c r="F1" s="355"/>
      <c r="G1" s="355"/>
      <c r="H1" s="354" t="str">
        <f>IF('Basic info &amp; Projects'!$C$2&lt;&gt;"",IF('Basic info &amp; Projects'!$C$9&lt;&gt;"",IF('Basic info &amp; Projects'!$C$11&lt;&gt;"",,"Required information about number of days of annual leave is missing"),"Required information about annual productive hours is missing"),"Required information about the researcher's name is missing")</f>
        <v>Required information about the researcher's name is missing</v>
      </c>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row>
    <row r="2" spans="2:38" ht="12" customHeight="1" x14ac:dyDescent="0.2">
      <c r="C2" s="13"/>
      <c r="D2" s="13"/>
      <c r="H2" s="354" t="str">
        <f>IF(AJ21&gt;0,IF('Basic info &amp; Projects'!C18&lt;&gt;"",IF('Basic info &amp; Projects'!C16&lt;&gt;"",,"Required information about the project namne is missing"),"Required information about the project Grant Agreement number is missing"),"")</f>
        <v/>
      </c>
      <c r="I2" s="354" t="str">
        <f>IF(H2&lt;&gt;"",,(IF(AJ33&gt;0,IF('Basic info &amp; Projects'!C23&lt;&gt;"",IF('Basic info &amp; Projects'!C21&lt;&gt;"",,"Required information about the project namne is missing"),"Required information about the project Grant Agreement number is missing"),"")))</f>
        <v/>
      </c>
      <c r="J2" s="12" t="str">
        <f>IF(I2&lt;&gt;"",,(IF(AJ45&gt;0,IF('Basic info &amp; Projects'!C28&lt;&gt;"",IF('Basic info &amp; Projects'!C26&lt;&gt;"",,"Required information about the project namne is missing"),"Required information about the project Grant Agreement number is missing"),"OK")))</f>
        <v>OK</v>
      </c>
    </row>
    <row r="3" spans="2:38" x14ac:dyDescent="0.2">
      <c r="B3" s="109" t="s">
        <v>1</v>
      </c>
      <c r="C3" s="376">
        <f>'Basic info &amp; Projects'!C2</f>
        <v>0</v>
      </c>
      <c r="D3" s="376"/>
      <c r="E3" s="376"/>
      <c r="F3" s="376"/>
      <c r="G3" s="376"/>
      <c r="H3" s="45"/>
      <c r="I3" s="109" t="s">
        <v>40</v>
      </c>
      <c r="J3" s="45"/>
      <c r="K3" s="141"/>
      <c r="L3" s="135" t="str">
        <f>'Basic info &amp; Projects'!C3</f>
        <v>Hoegskolan i Borås (University of Borås)</v>
      </c>
      <c r="M3" s="142"/>
      <c r="N3" s="142"/>
    </row>
    <row r="4" spans="2:38" ht="10.5" customHeight="1" x14ac:dyDescent="0.2">
      <c r="B4" s="109"/>
      <c r="C4" s="134"/>
      <c r="D4" s="45"/>
      <c r="E4" s="45"/>
      <c r="F4" s="45"/>
      <c r="G4" s="45"/>
      <c r="H4" s="45"/>
      <c r="I4" s="109" t="s">
        <v>79</v>
      </c>
      <c r="J4" s="45"/>
      <c r="K4" s="45"/>
      <c r="L4" s="377">
        <f>'Basic info &amp; Projects'!C4</f>
        <v>999887447</v>
      </c>
      <c r="M4" s="377"/>
      <c r="N4" s="377"/>
      <c r="O4" s="87"/>
      <c r="P4" s="87"/>
      <c r="T4" s="12" t="str">
        <f>IF(H2=TRUE,"HEJ","DÅ")</f>
        <v>DÅ</v>
      </c>
    </row>
    <row r="5" spans="2:38" ht="12" customHeight="1" x14ac:dyDescent="0.2">
      <c r="B5" s="109" t="s">
        <v>2</v>
      </c>
      <c r="C5" s="134">
        <f>'Basic info &amp; Projects'!C7</f>
        <v>2021</v>
      </c>
      <c r="D5" s="45"/>
      <c r="E5" s="45"/>
      <c r="F5" s="45"/>
      <c r="G5" s="45"/>
      <c r="H5" s="354"/>
      <c r="I5" s="45"/>
      <c r="J5" s="45"/>
      <c r="K5" s="45"/>
      <c r="L5" s="45"/>
      <c r="M5" s="45"/>
      <c r="N5" s="45"/>
      <c r="AK5" s="16"/>
      <c r="AL5" s="16"/>
    </row>
    <row r="6" spans="2:38" ht="12" customHeight="1" x14ac:dyDescent="0.2">
      <c r="B6" s="109" t="s">
        <v>3</v>
      </c>
      <c r="C6" s="134" t="s">
        <v>13</v>
      </c>
      <c r="D6" s="45"/>
      <c r="E6" s="45"/>
      <c r="F6" s="45"/>
      <c r="G6" s="45"/>
      <c r="H6" s="45"/>
      <c r="I6" s="111" t="s">
        <v>50</v>
      </c>
      <c r="J6" s="111"/>
      <c r="K6" s="111"/>
      <c r="L6" s="111"/>
      <c r="M6" s="111"/>
      <c r="N6" s="111"/>
      <c r="O6" s="66"/>
      <c r="P6" s="378">
        <f>'Basic info &amp; Projects'!C9</f>
        <v>1720</v>
      </c>
      <c r="Q6" s="378"/>
      <c r="W6" s="379" t="s">
        <v>55</v>
      </c>
      <c r="X6" s="379"/>
      <c r="Y6" s="379"/>
      <c r="Z6" s="379"/>
      <c r="AA6" s="379"/>
      <c r="AB6" s="380">
        <v>1</v>
      </c>
      <c r="AC6" s="380"/>
      <c r="AD6" s="15" t="s">
        <v>56</v>
      </c>
      <c r="AE6" s="15"/>
      <c r="AF6" s="15"/>
      <c r="AG6" s="15"/>
      <c r="AH6" s="15"/>
      <c r="AI6" s="15"/>
      <c r="AJ6" s="91"/>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387" t="s">
        <v>12</v>
      </c>
      <c r="C8" s="388"/>
      <c r="D8" s="389"/>
      <c r="E8" s="99">
        <v>1</v>
      </c>
      <c r="F8" s="18">
        <v>2</v>
      </c>
      <c r="G8" s="18">
        <v>3</v>
      </c>
      <c r="H8" s="18">
        <v>4</v>
      </c>
      <c r="I8" s="18">
        <v>5</v>
      </c>
      <c r="J8" s="99">
        <v>6</v>
      </c>
      <c r="K8" s="18">
        <v>7</v>
      </c>
      <c r="L8" s="18">
        <v>8</v>
      </c>
      <c r="M8" s="18">
        <v>9</v>
      </c>
      <c r="N8" s="18">
        <v>10</v>
      </c>
      <c r="O8" s="18">
        <v>11</v>
      </c>
      <c r="P8" s="18">
        <v>12</v>
      </c>
      <c r="Q8" s="18">
        <v>13</v>
      </c>
      <c r="R8" s="18">
        <v>14</v>
      </c>
      <c r="S8" s="18">
        <v>15</v>
      </c>
      <c r="T8" s="18">
        <v>16</v>
      </c>
      <c r="U8" s="18">
        <v>17</v>
      </c>
      <c r="V8" s="18">
        <v>18</v>
      </c>
      <c r="W8" s="18">
        <v>19</v>
      </c>
      <c r="X8" s="18">
        <v>20</v>
      </c>
      <c r="Y8" s="18">
        <v>21</v>
      </c>
      <c r="Z8" s="18">
        <v>22</v>
      </c>
      <c r="AA8" s="18">
        <v>23</v>
      </c>
      <c r="AB8" s="18">
        <v>24</v>
      </c>
      <c r="AC8" s="18">
        <v>25</v>
      </c>
      <c r="AD8" s="18">
        <v>26</v>
      </c>
      <c r="AE8" s="18">
        <v>27</v>
      </c>
      <c r="AF8" s="18">
        <v>28</v>
      </c>
      <c r="AG8" s="18">
        <v>29</v>
      </c>
      <c r="AH8" s="18">
        <v>30</v>
      </c>
      <c r="AI8" s="18">
        <v>31</v>
      </c>
      <c r="AJ8" s="390" t="s">
        <v>11</v>
      </c>
      <c r="AK8" s="19"/>
      <c r="AL8" s="16"/>
    </row>
    <row r="9" spans="2:38" ht="12" customHeight="1" thickBot="1" x14ac:dyDescent="0.25">
      <c r="B9" s="78" t="s">
        <v>27</v>
      </c>
      <c r="C9" s="392" t="s">
        <v>28</v>
      </c>
      <c r="D9" s="393"/>
      <c r="E9" s="80" t="s">
        <v>35</v>
      </c>
      <c r="F9" s="79" t="str">
        <f>IF($E$9="mon",Weekdays!B2,IF($E$9="tue",Weekdays!B3,IF($E$9="wed",Weekdays!B4,IF($E$9="thu",Weekdays!B5,IF($E$9="fri",Weekdays!B6,IF($E$9="sat",Weekdays!B7,IF($E$9="sun",Weekdays!B8,)))))))</f>
        <v>Sat</v>
      </c>
      <c r="G9" s="79" t="str">
        <f>IF($E$9="mon",Weekdays!C2,IF($E$9="tue",Weekdays!C3,IF($E$9="wed",Weekdays!C4,IF($E$9="thu",Weekdays!C5,IF($E$9="fri",Weekdays!C6,IF($E$9="sat",Weekdays!C7,IF($E$9="sun",Weekdays!C8,)))))))</f>
        <v>Sun</v>
      </c>
      <c r="H9" s="79" t="str">
        <f>IF($E$9="mon",Weekdays!D2,IF($E$9="tue",Weekdays!D3,IF($E$9="wed",Weekdays!D4,IF($E$9="thu",Weekdays!D5,IF($E$9="fri",Weekdays!D6,IF($E$9="sat",Weekdays!D7,IF($E$9="sun",Weekdays!D8,)))))))</f>
        <v>Mon</v>
      </c>
      <c r="I9" s="79" t="str">
        <f>IF($E$9="mon",Weekdays!E2,IF($E$9="tue",Weekdays!E3,IF($E$9="wed",Weekdays!E4,IF($E$9="thu",Weekdays!E5,IF($E$9="fri",Weekdays!E6,IF($E$9="sat",Weekdays!E7,IF($E$9="sun",Weekdays!E8,)))))))</f>
        <v>Tue</v>
      </c>
      <c r="J9" s="79" t="str">
        <f>IF($E$9="mon",Weekdays!F2,IF($E$9="tue",Weekdays!F3,IF($E$9="wed",Weekdays!F4,IF($E$9="thu",Weekdays!F5,IF($E$9="fri",Weekdays!F6,IF($E$9="sat",Weekdays!F7,IF($E$9="sun",Weekdays!F8,)))))))</f>
        <v>Wed</v>
      </c>
      <c r="K9" s="79" t="str">
        <f>IF($E$9="mon",Weekdays!G2,IF($E$9="tue",Weekdays!G3,IF($E$9="wed",Weekdays!G4,IF($E$9="thu",Weekdays!G5,IF($E$9="fri",Weekdays!G6,IF($E$9="sat",Weekdays!G7,IF($E$9="sun",Weekdays!G8,)))))))</f>
        <v>Thu</v>
      </c>
      <c r="L9" s="79" t="str">
        <f>IF($E$9="mon",Weekdays!H2,IF($E$9="tue",Weekdays!H3,IF($E$9="wed",Weekdays!H4,IF($E$9="thu",Weekdays!H5,IF($E$9="fri",Weekdays!H6,IF($E$9="sat",Weekdays!H7,IF($E$9="sun",Weekdays!H8,)))))))</f>
        <v>Fri</v>
      </c>
      <c r="M9" s="79" t="str">
        <f>IF($E$9="mon",Weekdays!I2,IF($E$9="tue",Weekdays!I3,IF($E$9="wed",Weekdays!I4,IF($E$9="thu",Weekdays!I5,IF($E$9="fri",Weekdays!I6,IF($E$9="sat",Weekdays!I7,IF($E$9="sun",Weekdays!I8,)))))))</f>
        <v>Sat</v>
      </c>
      <c r="N9" s="79" t="str">
        <f>IF($E$9="mon",Weekdays!J2,IF($E$9="tue",Weekdays!J3,IF($E$9="wed",Weekdays!J4,IF($E$9="thu",Weekdays!J5,IF($E$9="fri",Weekdays!J6,IF($E$9="sat",Weekdays!J7,IF($E$9="sun",Weekdays!J8,)))))))</f>
        <v>Sun</v>
      </c>
      <c r="O9" s="79" t="str">
        <f>IF($E$9="mon",Weekdays!K2,IF($E$9="tue",Weekdays!K3,IF($E$9="wed",Weekdays!K4,IF($E$9="thu",Weekdays!K5,IF($E$9="fri",Weekdays!K6,IF($E$9="sat",Weekdays!K7,IF($E$9="sun",Weekdays!K8,)))))))</f>
        <v>Mon</v>
      </c>
      <c r="P9" s="79" t="str">
        <f>IF($E$9="mon",Weekdays!L2,IF($E$9="tue",Weekdays!L3,IF($E$9="wed",Weekdays!L4,IF($E$9="thu",Weekdays!L5,IF($E$9="fri",Weekdays!L6,IF($E$9="sat",Weekdays!L7,IF($E$9="sun",Weekdays!L8,)))))))</f>
        <v>Tue</v>
      </c>
      <c r="Q9" s="79" t="str">
        <f>IF($E$9="mon",Weekdays!M2,IF($E$9="tue",Weekdays!M3,IF($E$9="wed",Weekdays!M4,IF($E$9="thu",Weekdays!M5,IF($E$9="fri",Weekdays!M6,IF($E$9="sat",Weekdays!M7,IF($E$9="sun",Weekdays!M8,)))))))</f>
        <v>Wed</v>
      </c>
      <c r="R9" s="79" t="str">
        <f>IF($E$9="mon",Weekdays!N2,IF($E$9="tue",Weekdays!N3,IF($E$9="wed",Weekdays!N4,IF($E$9="thu",Weekdays!N5,IF($E$9="fri",Weekdays!N6,IF($E$9="sat",Weekdays!N7,IF($E$9="sun",Weekdays!N8,)))))))</f>
        <v>Thu</v>
      </c>
      <c r="S9" s="79" t="str">
        <f>IF($E$9="mon",Weekdays!O2,IF($E$9="tue",Weekdays!O3,IF($E$9="wed",Weekdays!O4,IF($E$9="thu",Weekdays!O5,IF($E$9="fri",Weekdays!O6,IF($E$9="sat",Weekdays!O7,IF($E$9="sun",Weekdays!O8,)))))))</f>
        <v>Fri</v>
      </c>
      <c r="T9" s="79" t="str">
        <f>IF($E$9="mon",Weekdays!P2,IF($E$9="tue",Weekdays!P3,IF($E$9="wed",Weekdays!P4,IF($E$9="thu",Weekdays!P5,IF($E$9="fri",Weekdays!P6,IF($E$9="sat",Weekdays!P7,IF($E$9="sun",Weekdays!P8,)))))))</f>
        <v>Sat</v>
      </c>
      <c r="U9" s="79" t="str">
        <f>IF($E$9="mon",Weekdays!Q2,IF($E$9="tue",Weekdays!Q3,IF($E$9="wed",Weekdays!Q4,IF($E$9="thu",Weekdays!Q5,IF($E$9="fri",Weekdays!Q6,IF($E$9="sat",Weekdays!Q7,IF($E$9="sun",Weekdays!Q8,)))))))</f>
        <v>Sun</v>
      </c>
      <c r="V9" s="79" t="str">
        <f>IF($E$9="mon",Weekdays!R2,IF($E$9="tue",Weekdays!R3,IF($E$9="wed",Weekdays!R4,IF($E$9="thu",Weekdays!R5,IF($E$9="fri",Weekdays!R6,IF($E$9="sat",Weekdays!R7,IF($E$9="sun",Weekdays!R8,)))))))</f>
        <v>Mon</v>
      </c>
      <c r="W9" s="79" t="str">
        <f>IF($E$9="mon",Weekdays!S2,IF($E$9="tue",Weekdays!S3,IF($E$9="wed",Weekdays!S4,IF($E$9="thu",Weekdays!S5,IF($E$9="fri",Weekdays!S6,IF($E$9="sat",Weekdays!S7,IF($E$9="sun",Weekdays!S8,)))))))</f>
        <v>Tue</v>
      </c>
      <c r="X9" s="79" t="str">
        <f>IF($E$9="mon",Weekdays!T2,IF($E$9="tue",Weekdays!T3,IF($E$9="wed",Weekdays!T4,IF($E$9="thu",Weekdays!T5,IF($E$9="fri",Weekdays!T6,IF($E$9="sat",Weekdays!T7,IF($E$9="sun",Weekdays!T8,)))))))</f>
        <v>Wed</v>
      </c>
      <c r="Y9" s="79" t="str">
        <f>IF($E$9="mon",Weekdays!U2,IF($E$9="tue",Weekdays!U3,IF($E$9="wed",Weekdays!U4,IF($E$9="thu",Weekdays!U5,IF($E$9="fri",Weekdays!U6,IF($E$9="sat",Weekdays!U7,IF($E$9="sun",Weekdays!U8,)))))))</f>
        <v>Thu</v>
      </c>
      <c r="Z9" s="79" t="str">
        <f>IF($E$9="mon",Weekdays!V2,IF($E$9="tue",Weekdays!V3,IF($E$9="wed",Weekdays!V4,IF($E$9="thu",Weekdays!V5,IF($E$9="fri",Weekdays!V6,IF($E$9="sat",Weekdays!V7,IF($E$9="sun",Weekdays!V8,)))))))</f>
        <v>Fri</v>
      </c>
      <c r="AA9" s="79" t="str">
        <f>IF($E$9="mon",Weekdays!W2,IF($E$9="tue",Weekdays!W3,IF($E$9="wed",Weekdays!W4,IF($E$9="thu",Weekdays!W5,IF($E$9="fri",Weekdays!W6,IF($E$9="sat",Weekdays!W7,IF($E$9="sun",Weekdays!W8,)))))))</f>
        <v>Sat</v>
      </c>
      <c r="AB9" s="79" t="str">
        <f>IF($E$9="mon",Weekdays!X2,IF($E$9="tue",Weekdays!X3,IF($E$9="wed",Weekdays!X4,IF($E$9="thu",Weekdays!X5,IF($E$9="fri",Weekdays!X6,IF($E$9="sat",Weekdays!X7,IF($E$9="sun",Weekdays!X8,)))))))</f>
        <v>Sun</v>
      </c>
      <c r="AC9" s="79" t="str">
        <f>IF($E$9="mon",Weekdays!Y2,IF($E$9="tue",Weekdays!Y3,IF($E$9="wed",Weekdays!Y4,IF($E$9="thu",Weekdays!Y5,IF($E$9="fri",Weekdays!Y6,IF($E$9="sat",Weekdays!Y7,IF($E$9="sun",Weekdays!Y8,)))))))</f>
        <v>Mon</v>
      </c>
      <c r="AD9" s="79" t="str">
        <f>IF($E$9="mon",Weekdays!Z2,IF($E$9="tue",Weekdays!Z3,IF($E$9="wed",Weekdays!Z4,IF($E$9="thu",Weekdays!Z5,IF($E$9="fri",Weekdays!Z6,IF($E$9="sat",Weekdays!Z7,IF($E$9="sun",Weekdays!Z8,)))))))</f>
        <v>Tue</v>
      </c>
      <c r="AE9" s="79" t="str">
        <f>IF($E$9="mon",Weekdays!AA2,IF($E$9="tue",Weekdays!AA3,IF($E$9="wed",Weekdays!AA4,IF($E$9="thu",Weekdays!AA5,IF($E$9="fri",Weekdays!AA6,IF($E$9="sat",Weekdays!AA7,IF($E$9="sun",Weekdays!AA8,)))))))</f>
        <v>Wed</v>
      </c>
      <c r="AF9" s="79" t="str">
        <f>IF($E$9="mon",Weekdays!AB2,IF($E$9="tue",Weekdays!AB3,IF($E$9="wed",Weekdays!AB4,IF($E$9="thu",Weekdays!AB5,IF($E$9="fri",Weekdays!AB6,IF($E$9="sat",Weekdays!AB7,IF($E$9="sun",Weekdays!AB8,)))))))</f>
        <v>Thu</v>
      </c>
      <c r="AG9" s="79" t="str">
        <f>IF($E$9="mon",Weekdays!AC2,IF($E$9="tue",Weekdays!AC3,IF($E$9="wed",Weekdays!AC4,IF($E$9="thu",Weekdays!AC5,IF($E$9="fri",Weekdays!AC6,IF($E$9="sat",Weekdays!AC7,IF($E$9="sun",Weekdays!AC8,)))))))</f>
        <v>Fri</v>
      </c>
      <c r="AH9" s="79" t="str">
        <f>IF($E$9="mon",Weekdays!AD2,IF($E$9="tue",Weekdays!AD3,IF($E$9="wed",Weekdays!AD4,IF($E$9="thu",Weekdays!AD5,IF($E$9="fri",Weekdays!AD6,IF($E$9="sat",Weekdays!AD7,IF($E$9="sun",Weekdays!AD8,)))))))</f>
        <v>Sat</v>
      </c>
      <c r="AI9" s="79" t="str">
        <f>IF($E$9="mon",Weekdays!AE2,IF($E$9="tue",Weekdays!AE3,IF($E$9="wed",Weekdays!AE4,IF($E$9="thu",Weekdays!AE5,IF($E$9="fri",Weekdays!AE6,IF($E$9="sat",Weekdays!AE7,IF($E$9="sun",Weekdays!AE8,)))))))</f>
        <v>Sun</v>
      </c>
      <c r="AJ9" s="391"/>
      <c r="AK9" s="20"/>
      <c r="AL9" s="16"/>
    </row>
    <row r="10" spans="2:38" ht="12.6" customHeight="1" outlineLevel="1" x14ac:dyDescent="0.2">
      <c r="B10" s="394" t="s">
        <v>78</v>
      </c>
      <c r="C10" s="395"/>
      <c r="D10" s="395"/>
      <c r="E10" s="396">
        <f>'Basic info &amp; Projects'!C18</f>
        <v>0</v>
      </c>
      <c r="F10" s="396"/>
      <c r="G10" s="396"/>
      <c r="H10" s="396"/>
      <c r="I10" s="396"/>
      <c r="J10" s="143"/>
      <c r="K10" s="395" t="s">
        <v>77</v>
      </c>
      <c r="L10" s="395"/>
      <c r="M10" s="395"/>
      <c r="N10" s="395"/>
      <c r="O10" s="395"/>
      <c r="P10" s="139">
        <f>'Basic info &amp; Projects'!C16</f>
        <v>0</v>
      </c>
      <c r="Q10" s="144"/>
      <c r="R10" s="75"/>
      <c r="S10" s="75"/>
      <c r="T10" s="75"/>
      <c r="U10" s="75"/>
      <c r="V10" s="75"/>
      <c r="W10" s="356"/>
      <c r="X10" s="356" t="str">
        <f>IF(AJ21&gt;0,IF('Basic info &amp; Projects'!$C$18&lt;&gt;"",IF('Basic info &amp; Projects'!$C$16&lt;&gt;"",,"Required information about the project namne is missing"),"Required information about the project Grant Agreement number is missing"),"")</f>
        <v/>
      </c>
      <c r="Y10" s="75"/>
      <c r="Z10" s="75"/>
      <c r="AA10" s="75"/>
      <c r="AB10" s="75"/>
      <c r="AC10" s="75"/>
      <c r="AD10" s="75"/>
      <c r="AE10" s="76"/>
      <c r="AF10" s="75"/>
      <c r="AG10" s="75"/>
      <c r="AH10" s="75"/>
      <c r="AI10" s="75"/>
      <c r="AJ10" s="77"/>
      <c r="AK10" s="20"/>
      <c r="AL10" s="16"/>
    </row>
    <row r="11" spans="2:38" ht="12.95" customHeight="1" outlineLevel="1" x14ac:dyDescent="0.2">
      <c r="B11" s="21" t="s">
        <v>4</v>
      </c>
      <c r="C11" s="381"/>
      <c r="D11" s="449"/>
      <c r="E11" s="312"/>
      <c r="F11" s="309"/>
      <c r="G11" s="309"/>
      <c r="H11" s="309"/>
      <c r="I11" s="309"/>
      <c r="J11" s="312"/>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202">
        <f>SUM(E11:AI11)</f>
        <v>0</v>
      </c>
      <c r="AK11" s="22"/>
      <c r="AL11" s="16"/>
    </row>
    <row r="12" spans="2:38" ht="12.95" customHeight="1" outlineLevel="1" x14ac:dyDescent="0.2">
      <c r="B12" s="23" t="s">
        <v>6</v>
      </c>
      <c r="C12" s="381"/>
      <c r="D12" s="449"/>
      <c r="E12" s="312"/>
      <c r="F12" s="309"/>
      <c r="G12" s="309"/>
      <c r="H12" s="309"/>
      <c r="I12" s="309"/>
      <c r="J12" s="312"/>
      <c r="K12" s="310"/>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202">
        <f>SUM(E12:AI12)</f>
        <v>0</v>
      </c>
      <c r="AK12" s="22"/>
      <c r="AL12" s="16"/>
    </row>
    <row r="13" spans="2:38" ht="12.95" customHeight="1" outlineLevel="1" x14ac:dyDescent="0.2">
      <c r="B13" s="25" t="s">
        <v>5</v>
      </c>
      <c r="C13" s="383"/>
      <c r="D13" s="442"/>
      <c r="E13" s="313"/>
      <c r="F13" s="310"/>
      <c r="G13" s="310"/>
      <c r="H13" s="310"/>
      <c r="I13" s="310"/>
      <c r="J13" s="313"/>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202">
        <f t="shared" ref="AJ13:AJ18" si="0">SUM(E13:AI13)</f>
        <v>0</v>
      </c>
      <c r="AK13" s="22"/>
      <c r="AL13" s="16"/>
    </row>
    <row r="14" spans="2:38" ht="12.95" customHeight="1" outlineLevel="1" x14ac:dyDescent="0.2">
      <c r="B14" s="25" t="s">
        <v>8</v>
      </c>
      <c r="C14" s="383"/>
      <c r="D14" s="442"/>
      <c r="E14" s="313"/>
      <c r="F14" s="310"/>
      <c r="G14" s="310"/>
      <c r="H14" s="310"/>
      <c r="I14" s="310"/>
      <c r="J14" s="313"/>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202">
        <f t="shared" si="0"/>
        <v>0</v>
      </c>
      <c r="AK14" s="22"/>
      <c r="AL14" s="16"/>
    </row>
    <row r="15" spans="2:38" ht="12.95" customHeight="1" outlineLevel="1" x14ac:dyDescent="0.2">
      <c r="B15" s="25" t="s">
        <v>7</v>
      </c>
      <c r="C15" s="383"/>
      <c r="D15" s="442"/>
      <c r="E15" s="313"/>
      <c r="F15" s="310"/>
      <c r="G15" s="310"/>
      <c r="H15" s="310"/>
      <c r="I15" s="310"/>
      <c r="J15" s="313"/>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202">
        <f t="shared" si="0"/>
        <v>0</v>
      </c>
      <c r="AK15" s="22"/>
      <c r="AL15" s="16"/>
    </row>
    <row r="16" spans="2:38" ht="12.95" customHeight="1" outlineLevel="1" x14ac:dyDescent="0.2">
      <c r="B16" s="25" t="s">
        <v>9</v>
      </c>
      <c r="C16" s="443"/>
      <c r="D16" s="444"/>
      <c r="E16" s="313"/>
      <c r="F16" s="310"/>
      <c r="G16" s="310"/>
      <c r="H16" s="310"/>
      <c r="I16" s="310"/>
      <c r="J16" s="313"/>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202">
        <f t="shared" si="0"/>
        <v>0</v>
      </c>
      <c r="AK16" s="22"/>
      <c r="AL16" s="16"/>
    </row>
    <row r="17" spans="2:38" ht="12.95" customHeight="1" outlineLevel="1" x14ac:dyDescent="0.2">
      <c r="B17" s="25" t="s">
        <v>42</v>
      </c>
      <c r="C17" s="443"/>
      <c r="D17" s="444"/>
      <c r="E17" s="313"/>
      <c r="F17" s="310"/>
      <c r="G17" s="310"/>
      <c r="H17" s="310"/>
      <c r="I17" s="310"/>
      <c r="J17" s="313"/>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202">
        <f>SUM(E17:AI17)</f>
        <v>0</v>
      </c>
      <c r="AK17" s="22"/>
      <c r="AL17" s="16"/>
    </row>
    <row r="18" spans="2:38" ht="12.95" customHeight="1" outlineLevel="1" x14ac:dyDescent="0.2">
      <c r="B18" s="25" t="s">
        <v>43</v>
      </c>
      <c r="C18" s="443"/>
      <c r="D18" s="444"/>
      <c r="E18" s="313"/>
      <c r="F18" s="310"/>
      <c r="G18" s="310"/>
      <c r="H18" s="310"/>
      <c r="I18" s="310"/>
      <c r="J18" s="313"/>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202">
        <f t="shared" si="0"/>
        <v>0</v>
      </c>
      <c r="AK18" s="22"/>
      <c r="AL18" s="16"/>
    </row>
    <row r="19" spans="2:38" ht="12.95" customHeight="1" outlineLevel="1" x14ac:dyDescent="0.2">
      <c r="B19" s="25" t="s">
        <v>44</v>
      </c>
      <c r="C19" s="443"/>
      <c r="D19" s="444"/>
      <c r="E19" s="312"/>
      <c r="F19" s="309"/>
      <c r="G19" s="309"/>
      <c r="H19" s="309"/>
      <c r="I19" s="309"/>
      <c r="J19" s="312"/>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202">
        <f>SUM(E19:AI19)</f>
        <v>0</v>
      </c>
      <c r="AK19" s="22"/>
      <c r="AL19" s="16"/>
    </row>
    <row r="20" spans="2:38" ht="12.95" customHeight="1" outlineLevel="1" x14ac:dyDescent="0.2">
      <c r="B20" s="67" t="s">
        <v>47</v>
      </c>
      <c r="C20" s="447"/>
      <c r="D20" s="448"/>
      <c r="E20" s="314"/>
      <c r="F20" s="311"/>
      <c r="G20" s="311"/>
      <c r="H20" s="311"/>
      <c r="I20" s="311"/>
      <c r="J20" s="314"/>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205">
        <f>SUM(E20:AI20)</f>
        <v>0</v>
      </c>
      <c r="AK20" s="22"/>
      <c r="AL20" s="16"/>
    </row>
    <row r="21" spans="2:38" s="45" customFormat="1" ht="12.95" customHeight="1" x14ac:dyDescent="0.2">
      <c r="B21" s="403" t="str">
        <f>CONCATENATE("Total hours project 1: GA "&amp;E10)</f>
        <v>Total hours project 1: GA 0</v>
      </c>
      <c r="C21" s="404"/>
      <c r="D21" s="405"/>
      <c r="E21" s="315">
        <f>SUM(E11:E20)</f>
        <v>0</v>
      </c>
      <c r="F21" s="207">
        <f t="shared" ref="F21:AE21" si="1">SUM(F11:F20)</f>
        <v>0</v>
      </c>
      <c r="G21" s="207">
        <f t="shared" si="1"/>
        <v>0</v>
      </c>
      <c r="H21" s="207">
        <f t="shared" ref="H21:I21" si="2">SUM(H11:H20)</f>
        <v>0</v>
      </c>
      <c r="I21" s="207">
        <f t="shared" si="2"/>
        <v>0</v>
      </c>
      <c r="J21" s="315">
        <f t="shared" si="1"/>
        <v>0</v>
      </c>
      <c r="K21" s="207">
        <f t="shared" ref="K21" si="3">SUM(K11:K20)</f>
        <v>0</v>
      </c>
      <c r="L21" s="207">
        <f t="shared" si="1"/>
        <v>0</v>
      </c>
      <c r="M21" s="207">
        <f t="shared" ref="M21:N21" si="4">SUM(M11:M20)</f>
        <v>0</v>
      </c>
      <c r="N21" s="207">
        <f t="shared" si="4"/>
        <v>0</v>
      </c>
      <c r="O21" s="207">
        <f t="shared" ref="O21:P21" si="5">SUM(O11:O20)</f>
        <v>0</v>
      </c>
      <c r="P21" s="207">
        <f t="shared" si="5"/>
        <v>0</v>
      </c>
      <c r="Q21" s="207">
        <f t="shared" ref="Q21" si="6">SUM(Q11:Q20)</f>
        <v>0</v>
      </c>
      <c r="R21" s="207">
        <f t="shared" si="1"/>
        <v>0</v>
      </c>
      <c r="S21" s="207">
        <f t="shared" si="1"/>
        <v>0</v>
      </c>
      <c r="T21" s="207">
        <f t="shared" si="1"/>
        <v>0</v>
      </c>
      <c r="U21" s="207">
        <f t="shared" si="1"/>
        <v>0</v>
      </c>
      <c r="V21" s="207">
        <f t="shared" si="1"/>
        <v>0</v>
      </c>
      <c r="W21" s="207">
        <f t="shared" si="1"/>
        <v>0</v>
      </c>
      <c r="X21" s="207">
        <f t="shared" si="1"/>
        <v>0</v>
      </c>
      <c r="Y21" s="207">
        <f t="shared" ref="Y21:AB21" si="7">SUM(Y11:Y20)</f>
        <v>0</v>
      </c>
      <c r="Z21" s="207">
        <f t="shared" si="7"/>
        <v>0</v>
      </c>
      <c r="AA21" s="207">
        <f t="shared" si="7"/>
        <v>0</v>
      </c>
      <c r="AB21" s="207">
        <f t="shared" si="7"/>
        <v>0</v>
      </c>
      <c r="AC21" s="207">
        <f t="shared" si="1"/>
        <v>0</v>
      </c>
      <c r="AD21" s="207">
        <f t="shared" si="1"/>
        <v>0</v>
      </c>
      <c r="AE21" s="207">
        <f t="shared" si="1"/>
        <v>0</v>
      </c>
      <c r="AF21" s="207">
        <f t="shared" ref="AF21:AI21" si="8">SUM(AF11:AF20)</f>
        <v>0</v>
      </c>
      <c r="AG21" s="207">
        <f t="shared" si="8"/>
        <v>0</v>
      </c>
      <c r="AH21" s="207">
        <f t="shared" si="8"/>
        <v>0</v>
      </c>
      <c r="AI21" s="207">
        <f t="shared" si="8"/>
        <v>0</v>
      </c>
      <c r="AJ21" s="208">
        <f>SUM(AJ11:AJ20)</f>
        <v>0</v>
      </c>
      <c r="AK21" s="27"/>
      <c r="AL21" s="16"/>
    </row>
    <row r="22" spans="2:38" ht="12.6" hidden="1" customHeight="1" outlineLevel="1" x14ac:dyDescent="0.2">
      <c r="B22" s="394" t="s">
        <v>78</v>
      </c>
      <c r="C22" s="395"/>
      <c r="D22" s="395"/>
      <c r="E22" s="396">
        <f>'Basic info &amp; Projects'!C23</f>
        <v>0</v>
      </c>
      <c r="F22" s="396"/>
      <c r="G22" s="396"/>
      <c r="H22" s="396"/>
      <c r="I22" s="396"/>
      <c r="J22" s="143"/>
      <c r="K22" s="395" t="s">
        <v>77</v>
      </c>
      <c r="L22" s="395"/>
      <c r="M22" s="395"/>
      <c r="N22" s="395"/>
      <c r="O22" s="395"/>
      <c r="P22" s="139">
        <f>'Basic info &amp; Projects'!C21</f>
        <v>0</v>
      </c>
      <c r="Q22" s="144"/>
      <c r="R22" s="75"/>
      <c r="S22" s="75"/>
      <c r="T22" s="75"/>
      <c r="U22" s="75"/>
      <c r="V22" s="75"/>
      <c r="W22" s="75"/>
      <c r="X22" s="356" t="str">
        <f>IF(AJ33&gt;0,IF('Basic info &amp; Projects'!$C$23&lt;&gt;"",IF('Basic info &amp; Projects'!$C$21&lt;&gt;"",,"Required information about the project namne is missing"),"Required information about the project Grant Agreement number is missing"),"")</f>
        <v/>
      </c>
      <c r="Y22" s="75"/>
      <c r="Z22" s="75"/>
      <c r="AA22" s="75"/>
      <c r="AB22" s="75"/>
      <c r="AC22" s="75"/>
      <c r="AD22" s="75"/>
      <c r="AE22" s="76"/>
      <c r="AF22" s="75"/>
      <c r="AG22" s="75"/>
      <c r="AH22" s="75"/>
      <c r="AI22" s="75"/>
      <c r="AJ22" s="77"/>
      <c r="AK22" s="20"/>
      <c r="AL22" s="16"/>
    </row>
    <row r="23" spans="2:38" ht="12.95" hidden="1" customHeight="1" outlineLevel="1" x14ac:dyDescent="0.2">
      <c r="B23" s="21" t="s">
        <v>4</v>
      </c>
      <c r="C23" s="381"/>
      <c r="D23" s="449"/>
      <c r="E23" s="312"/>
      <c r="F23" s="309"/>
      <c r="G23" s="309"/>
      <c r="H23" s="309"/>
      <c r="I23" s="309"/>
      <c r="J23" s="312"/>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202">
        <f>SUM(E23:AI23)</f>
        <v>0</v>
      </c>
      <c r="AK23" s="22"/>
      <c r="AL23" s="16"/>
    </row>
    <row r="24" spans="2:38" ht="12.95" hidden="1" customHeight="1" outlineLevel="1" x14ac:dyDescent="0.2">
      <c r="B24" s="23" t="s">
        <v>6</v>
      </c>
      <c r="C24" s="381"/>
      <c r="D24" s="449"/>
      <c r="E24" s="312"/>
      <c r="F24" s="309"/>
      <c r="G24" s="309"/>
      <c r="H24" s="309"/>
      <c r="I24" s="309"/>
      <c r="J24" s="312"/>
      <c r="K24" s="310"/>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202">
        <f>SUM(E24:AI24)</f>
        <v>0</v>
      </c>
      <c r="AK24" s="22"/>
      <c r="AL24" s="16"/>
    </row>
    <row r="25" spans="2:38" ht="12.95" hidden="1" customHeight="1" outlineLevel="1" x14ac:dyDescent="0.2">
      <c r="B25" s="25" t="s">
        <v>5</v>
      </c>
      <c r="C25" s="383"/>
      <c r="D25" s="442"/>
      <c r="E25" s="313"/>
      <c r="F25" s="310"/>
      <c r="G25" s="310"/>
      <c r="H25" s="310"/>
      <c r="I25" s="310"/>
      <c r="J25" s="313"/>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202">
        <f t="shared" ref="AJ25:AJ32" si="9">SUM(E25:AI25)</f>
        <v>0</v>
      </c>
      <c r="AK25" s="22"/>
      <c r="AL25" s="16"/>
    </row>
    <row r="26" spans="2:38" ht="12.95" hidden="1" customHeight="1" outlineLevel="1" x14ac:dyDescent="0.2">
      <c r="B26" s="25" t="s">
        <v>8</v>
      </c>
      <c r="C26" s="383"/>
      <c r="D26" s="442"/>
      <c r="E26" s="313"/>
      <c r="F26" s="310"/>
      <c r="G26" s="310"/>
      <c r="H26" s="310"/>
      <c r="I26" s="310"/>
      <c r="J26" s="313"/>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202">
        <f t="shared" si="9"/>
        <v>0</v>
      </c>
      <c r="AK26" s="22"/>
      <c r="AL26" s="16"/>
    </row>
    <row r="27" spans="2:38" ht="12.95" hidden="1" customHeight="1" outlineLevel="1" x14ac:dyDescent="0.2">
      <c r="B27" s="25" t="s">
        <v>7</v>
      </c>
      <c r="C27" s="383"/>
      <c r="D27" s="442"/>
      <c r="E27" s="313"/>
      <c r="F27" s="310"/>
      <c r="G27" s="310"/>
      <c r="H27" s="310"/>
      <c r="I27" s="310"/>
      <c r="J27" s="313"/>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202">
        <f t="shared" si="9"/>
        <v>0</v>
      </c>
      <c r="AK27" s="22"/>
      <c r="AL27" s="16"/>
    </row>
    <row r="28" spans="2:38" ht="12.95" hidden="1" customHeight="1" outlineLevel="1" x14ac:dyDescent="0.2">
      <c r="B28" s="25" t="s">
        <v>9</v>
      </c>
      <c r="C28" s="443"/>
      <c r="D28" s="444"/>
      <c r="E28" s="313"/>
      <c r="F28" s="310"/>
      <c r="G28" s="310"/>
      <c r="H28" s="310"/>
      <c r="I28" s="310"/>
      <c r="J28" s="313"/>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202">
        <f t="shared" si="9"/>
        <v>0</v>
      </c>
      <c r="AK28" s="22"/>
      <c r="AL28" s="16"/>
    </row>
    <row r="29" spans="2:38" ht="12.95" hidden="1" customHeight="1" outlineLevel="1" x14ac:dyDescent="0.2">
      <c r="B29" s="25" t="s">
        <v>42</v>
      </c>
      <c r="C29" s="443"/>
      <c r="D29" s="444"/>
      <c r="E29" s="313"/>
      <c r="F29" s="310"/>
      <c r="G29" s="310"/>
      <c r="H29" s="310"/>
      <c r="I29" s="310"/>
      <c r="J29" s="313"/>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202">
        <f t="shared" si="9"/>
        <v>0</v>
      </c>
      <c r="AK29" s="22"/>
      <c r="AL29" s="16"/>
    </row>
    <row r="30" spans="2:38" ht="12.95" hidden="1" customHeight="1" outlineLevel="1" x14ac:dyDescent="0.2">
      <c r="B30" s="25" t="s">
        <v>43</v>
      </c>
      <c r="C30" s="443"/>
      <c r="D30" s="444"/>
      <c r="E30" s="313"/>
      <c r="F30" s="310"/>
      <c r="G30" s="310"/>
      <c r="H30" s="310"/>
      <c r="I30" s="310"/>
      <c r="J30" s="313"/>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202">
        <f t="shared" si="9"/>
        <v>0</v>
      </c>
      <c r="AK30" s="22"/>
      <c r="AL30" s="16"/>
    </row>
    <row r="31" spans="2:38" ht="12.95" hidden="1" customHeight="1" outlineLevel="1" x14ac:dyDescent="0.2">
      <c r="B31" s="25" t="s">
        <v>44</v>
      </c>
      <c r="C31" s="443"/>
      <c r="D31" s="444"/>
      <c r="E31" s="312"/>
      <c r="F31" s="309"/>
      <c r="G31" s="309"/>
      <c r="H31" s="309"/>
      <c r="I31" s="309"/>
      <c r="J31" s="312"/>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202">
        <f t="shared" si="9"/>
        <v>0</v>
      </c>
      <c r="AK31" s="22"/>
      <c r="AL31" s="16"/>
    </row>
    <row r="32" spans="2:38" ht="12.95" hidden="1" customHeight="1" outlineLevel="1" x14ac:dyDescent="0.2">
      <c r="B32" s="67" t="s">
        <v>47</v>
      </c>
      <c r="C32" s="447"/>
      <c r="D32" s="448"/>
      <c r="E32" s="314"/>
      <c r="F32" s="311"/>
      <c r="G32" s="311"/>
      <c r="H32" s="311"/>
      <c r="I32" s="311"/>
      <c r="J32" s="314"/>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205">
        <f t="shared" si="9"/>
        <v>0</v>
      </c>
      <c r="AK32" s="22"/>
      <c r="AL32" s="16"/>
    </row>
    <row r="33" spans="2:38" s="45" customFormat="1" ht="12.95" customHeight="1" collapsed="1" x14ac:dyDescent="0.2">
      <c r="B33" s="406" t="str">
        <f>CONCATENATE("Total hours project 2: GA "&amp;E22)</f>
        <v>Total hours project 2: GA 0</v>
      </c>
      <c r="C33" s="407"/>
      <c r="D33" s="408"/>
      <c r="E33" s="315">
        <f>SUM(E23:E32)</f>
        <v>0</v>
      </c>
      <c r="F33" s="207">
        <f t="shared" ref="F33:AI33" si="10">SUM(F23:F32)</f>
        <v>0</v>
      </c>
      <c r="G33" s="207">
        <f t="shared" si="10"/>
        <v>0</v>
      </c>
      <c r="H33" s="207">
        <f t="shared" si="10"/>
        <v>0</v>
      </c>
      <c r="I33" s="207">
        <f t="shared" si="10"/>
        <v>0</v>
      </c>
      <c r="J33" s="315">
        <f t="shared" si="10"/>
        <v>0</v>
      </c>
      <c r="K33" s="207">
        <f t="shared" si="10"/>
        <v>0</v>
      </c>
      <c r="L33" s="207">
        <f t="shared" si="10"/>
        <v>0</v>
      </c>
      <c r="M33" s="207">
        <f t="shared" si="10"/>
        <v>0</v>
      </c>
      <c r="N33" s="207">
        <f t="shared" si="10"/>
        <v>0</v>
      </c>
      <c r="O33" s="207">
        <f t="shared" si="10"/>
        <v>0</v>
      </c>
      <c r="P33" s="207">
        <f t="shared" si="10"/>
        <v>0</v>
      </c>
      <c r="Q33" s="207">
        <f t="shared" si="10"/>
        <v>0</v>
      </c>
      <c r="R33" s="207">
        <f t="shared" si="10"/>
        <v>0</v>
      </c>
      <c r="S33" s="207">
        <f t="shared" si="10"/>
        <v>0</v>
      </c>
      <c r="T33" s="207">
        <f t="shared" si="10"/>
        <v>0</v>
      </c>
      <c r="U33" s="207">
        <f t="shared" si="10"/>
        <v>0</v>
      </c>
      <c r="V33" s="207">
        <f t="shared" si="10"/>
        <v>0</v>
      </c>
      <c r="W33" s="207">
        <f t="shared" si="10"/>
        <v>0</v>
      </c>
      <c r="X33" s="207">
        <f t="shared" si="10"/>
        <v>0</v>
      </c>
      <c r="Y33" s="207">
        <f t="shared" si="10"/>
        <v>0</v>
      </c>
      <c r="Z33" s="207">
        <f t="shared" si="10"/>
        <v>0</v>
      </c>
      <c r="AA33" s="207">
        <f t="shared" si="10"/>
        <v>0</v>
      </c>
      <c r="AB33" s="207">
        <f t="shared" si="10"/>
        <v>0</v>
      </c>
      <c r="AC33" s="207">
        <f t="shared" si="10"/>
        <v>0</v>
      </c>
      <c r="AD33" s="207">
        <f t="shared" si="10"/>
        <v>0</v>
      </c>
      <c r="AE33" s="207">
        <f t="shared" si="10"/>
        <v>0</v>
      </c>
      <c r="AF33" s="207">
        <f t="shared" si="10"/>
        <v>0</v>
      </c>
      <c r="AG33" s="207">
        <f t="shared" si="10"/>
        <v>0</v>
      </c>
      <c r="AH33" s="207">
        <f t="shared" si="10"/>
        <v>0</v>
      </c>
      <c r="AI33" s="207">
        <f t="shared" si="10"/>
        <v>0</v>
      </c>
      <c r="AJ33" s="208">
        <f t="shared" ref="AJ33" si="11">SUM(AJ23:AJ32)</f>
        <v>0</v>
      </c>
      <c r="AK33" s="27"/>
      <c r="AL33" s="16"/>
    </row>
    <row r="34" spans="2:38" ht="12.6" hidden="1" customHeight="1" outlineLevel="1" x14ac:dyDescent="0.2">
      <c r="B34" s="394" t="s">
        <v>78</v>
      </c>
      <c r="C34" s="395"/>
      <c r="D34" s="395"/>
      <c r="E34" s="396">
        <f>'Basic info &amp; Projects'!C28</f>
        <v>0</v>
      </c>
      <c r="F34" s="396"/>
      <c r="G34" s="396"/>
      <c r="H34" s="396"/>
      <c r="I34" s="396"/>
      <c r="J34" s="143"/>
      <c r="K34" s="395" t="s">
        <v>77</v>
      </c>
      <c r="L34" s="395"/>
      <c r="M34" s="395"/>
      <c r="N34" s="395"/>
      <c r="O34" s="395"/>
      <c r="P34" s="139">
        <f>'Basic info &amp; Projects'!C26</f>
        <v>0</v>
      </c>
      <c r="Q34" s="144"/>
      <c r="R34" s="75"/>
      <c r="S34" s="75"/>
      <c r="T34" s="75"/>
      <c r="U34" s="75"/>
      <c r="V34" s="75"/>
      <c r="W34" s="75"/>
      <c r="X34" s="356" t="str">
        <f>IF(AJ45&gt;0,IF('Basic info &amp; Projects'!$C$28&lt;&gt;"",IF('Basic info &amp; Projects'!$C$26&lt;&gt;"",,"Required information about the project namne is missing"),"Required information about the project Grant Agreement number is missing"),"")</f>
        <v/>
      </c>
      <c r="Y34" s="75"/>
      <c r="Z34" s="75"/>
      <c r="AA34" s="75"/>
      <c r="AB34" s="75"/>
      <c r="AC34" s="75"/>
      <c r="AD34" s="75"/>
      <c r="AE34" s="76"/>
      <c r="AF34" s="75"/>
      <c r="AG34" s="75"/>
      <c r="AH34" s="75"/>
      <c r="AI34" s="75"/>
      <c r="AJ34" s="77"/>
      <c r="AK34" s="20"/>
      <c r="AL34" s="16"/>
    </row>
    <row r="35" spans="2:38" ht="12.95" hidden="1" customHeight="1" outlineLevel="1" x14ac:dyDescent="0.2">
      <c r="B35" s="21" t="s">
        <v>4</v>
      </c>
      <c r="C35" s="381"/>
      <c r="D35" s="449"/>
      <c r="E35" s="312"/>
      <c r="F35" s="309"/>
      <c r="G35" s="309"/>
      <c r="H35" s="309"/>
      <c r="I35" s="309"/>
      <c r="J35" s="312"/>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202">
        <f>SUM(E35:AI35)</f>
        <v>0</v>
      </c>
      <c r="AK35" s="22"/>
      <c r="AL35" s="16"/>
    </row>
    <row r="36" spans="2:38" ht="12.95" hidden="1" customHeight="1" outlineLevel="1" x14ac:dyDescent="0.2">
      <c r="B36" s="23" t="s">
        <v>6</v>
      </c>
      <c r="C36" s="381"/>
      <c r="D36" s="449"/>
      <c r="E36" s="312"/>
      <c r="F36" s="309"/>
      <c r="G36" s="309"/>
      <c r="H36" s="309"/>
      <c r="I36" s="309"/>
      <c r="J36" s="312"/>
      <c r="K36" s="310"/>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202">
        <f>SUM(E36:AI36)</f>
        <v>0</v>
      </c>
      <c r="AK36" s="22"/>
      <c r="AL36" s="16"/>
    </row>
    <row r="37" spans="2:38" ht="12.95" hidden="1" customHeight="1" outlineLevel="1" x14ac:dyDescent="0.2">
      <c r="B37" s="25" t="s">
        <v>5</v>
      </c>
      <c r="C37" s="383"/>
      <c r="D37" s="442"/>
      <c r="E37" s="313"/>
      <c r="F37" s="310"/>
      <c r="G37" s="310"/>
      <c r="H37" s="310"/>
      <c r="I37" s="310"/>
      <c r="J37" s="313"/>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202">
        <f t="shared" ref="AJ37:AJ44" si="12">SUM(E37:AI37)</f>
        <v>0</v>
      </c>
      <c r="AK37" s="22"/>
      <c r="AL37" s="16"/>
    </row>
    <row r="38" spans="2:38" ht="12.95" hidden="1" customHeight="1" outlineLevel="1" x14ac:dyDescent="0.2">
      <c r="B38" s="25" t="s">
        <v>8</v>
      </c>
      <c r="C38" s="383"/>
      <c r="D38" s="442"/>
      <c r="E38" s="313"/>
      <c r="F38" s="310"/>
      <c r="G38" s="310"/>
      <c r="H38" s="310"/>
      <c r="I38" s="310"/>
      <c r="J38" s="313"/>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202">
        <f t="shared" si="12"/>
        <v>0</v>
      </c>
      <c r="AK38" s="22"/>
      <c r="AL38" s="16"/>
    </row>
    <row r="39" spans="2:38" ht="12.95" hidden="1" customHeight="1" outlineLevel="1" x14ac:dyDescent="0.2">
      <c r="B39" s="25" t="s">
        <v>7</v>
      </c>
      <c r="C39" s="383"/>
      <c r="D39" s="442"/>
      <c r="E39" s="313"/>
      <c r="F39" s="310"/>
      <c r="G39" s="310"/>
      <c r="H39" s="310"/>
      <c r="I39" s="310"/>
      <c r="J39" s="313"/>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202">
        <f t="shared" si="12"/>
        <v>0</v>
      </c>
      <c r="AK39" s="22"/>
      <c r="AL39" s="16"/>
    </row>
    <row r="40" spans="2:38" ht="12.95" hidden="1" customHeight="1" outlineLevel="1" x14ac:dyDescent="0.2">
      <c r="B40" s="25" t="s">
        <v>9</v>
      </c>
      <c r="C40" s="443"/>
      <c r="D40" s="444"/>
      <c r="E40" s="313"/>
      <c r="F40" s="310"/>
      <c r="G40" s="310"/>
      <c r="H40" s="310"/>
      <c r="I40" s="310"/>
      <c r="J40" s="313"/>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202">
        <f t="shared" si="12"/>
        <v>0</v>
      </c>
      <c r="AK40" s="22"/>
      <c r="AL40" s="16"/>
    </row>
    <row r="41" spans="2:38" ht="12.95" hidden="1" customHeight="1" outlineLevel="1" x14ac:dyDescent="0.2">
      <c r="B41" s="25" t="s">
        <v>42</v>
      </c>
      <c r="C41" s="443"/>
      <c r="D41" s="444"/>
      <c r="E41" s="313"/>
      <c r="F41" s="310"/>
      <c r="G41" s="310"/>
      <c r="H41" s="310"/>
      <c r="I41" s="310"/>
      <c r="J41" s="313"/>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202">
        <f t="shared" si="12"/>
        <v>0</v>
      </c>
      <c r="AK41" s="22"/>
      <c r="AL41" s="16"/>
    </row>
    <row r="42" spans="2:38" ht="12.95" hidden="1" customHeight="1" outlineLevel="1" x14ac:dyDescent="0.2">
      <c r="B42" s="25" t="s">
        <v>43</v>
      </c>
      <c r="C42" s="443"/>
      <c r="D42" s="444"/>
      <c r="E42" s="313"/>
      <c r="F42" s="310"/>
      <c r="G42" s="310"/>
      <c r="H42" s="310"/>
      <c r="I42" s="310"/>
      <c r="J42" s="313"/>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202">
        <f t="shared" si="12"/>
        <v>0</v>
      </c>
      <c r="AK42" s="22"/>
      <c r="AL42" s="16"/>
    </row>
    <row r="43" spans="2:38" ht="12.95" hidden="1" customHeight="1" outlineLevel="1" x14ac:dyDescent="0.2">
      <c r="B43" s="25" t="s">
        <v>44</v>
      </c>
      <c r="C43" s="443"/>
      <c r="D43" s="444"/>
      <c r="E43" s="312"/>
      <c r="F43" s="309"/>
      <c r="G43" s="309"/>
      <c r="H43" s="309"/>
      <c r="I43" s="309"/>
      <c r="J43" s="312"/>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202">
        <f t="shared" si="12"/>
        <v>0</v>
      </c>
      <c r="AK43" s="22"/>
      <c r="AL43" s="16"/>
    </row>
    <row r="44" spans="2:38" ht="12.95" hidden="1" customHeight="1" outlineLevel="1" x14ac:dyDescent="0.2">
      <c r="B44" s="67" t="s">
        <v>47</v>
      </c>
      <c r="C44" s="447"/>
      <c r="D44" s="448"/>
      <c r="E44" s="314"/>
      <c r="F44" s="311"/>
      <c r="G44" s="311"/>
      <c r="H44" s="311"/>
      <c r="I44" s="311"/>
      <c r="J44" s="314"/>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205">
        <f t="shared" si="12"/>
        <v>0</v>
      </c>
      <c r="AK44" s="22"/>
      <c r="AL44" s="16"/>
    </row>
    <row r="45" spans="2:38" s="45" customFormat="1" ht="12.95" customHeight="1" collapsed="1" x14ac:dyDescent="0.2">
      <c r="B45" s="403" t="str">
        <f>CONCATENATE("Total hours project 3: GA "&amp;E34)</f>
        <v>Total hours project 3: GA 0</v>
      </c>
      <c r="C45" s="404"/>
      <c r="D45" s="405"/>
      <c r="E45" s="315">
        <f>SUM(E35:E44)</f>
        <v>0</v>
      </c>
      <c r="F45" s="207">
        <f t="shared" ref="F45:AI45" si="13">SUM(F35:F44)</f>
        <v>0</v>
      </c>
      <c r="G45" s="207">
        <f t="shared" si="13"/>
        <v>0</v>
      </c>
      <c r="H45" s="207">
        <f t="shared" si="13"/>
        <v>0</v>
      </c>
      <c r="I45" s="207">
        <f t="shared" si="13"/>
        <v>0</v>
      </c>
      <c r="J45" s="315">
        <f t="shared" si="13"/>
        <v>0</v>
      </c>
      <c r="K45" s="207">
        <f t="shared" si="13"/>
        <v>0</v>
      </c>
      <c r="L45" s="207">
        <f t="shared" si="13"/>
        <v>0</v>
      </c>
      <c r="M45" s="207">
        <f t="shared" si="13"/>
        <v>0</v>
      </c>
      <c r="N45" s="207">
        <f t="shared" si="13"/>
        <v>0</v>
      </c>
      <c r="O45" s="207">
        <f t="shared" si="13"/>
        <v>0</v>
      </c>
      <c r="P45" s="207">
        <f t="shared" si="13"/>
        <v>0</v>
      </c>
      <c r="Q45" s="207">
        <f t="shared" si="13"/>
        <v>0</v>
      </c>
      <c r="R45" s="207">
        <f t="shared" si="13"/>
        <v>0</v>
      </c>
      <c r="S45" s="207">
        <f t="shared" si="13"/>
        <v>0</v>
      </c>
      <c r="T45" s="207">
        <f t="shared" si="13"/>
        <v>0</v>
      </c>
      <c r="U45" s="207">
        <f t="shared" si="13"/>
        <v>0</v>
      </c>
      <c r="V45" s="207">
        <f t="shared" si="13"/>
        <v>0</v>
      </c>
      <c r="W45" s="207">
        <f t="shared" si="13"/>
        <v>0</v>
      </c>
      <c r="X45" s="207">
        <f t="shared" si="13"/>
        <v>0</v>
      </c>
      <c r="Y45" s="207">
        <f t="shared" si="13"/>
        <v>0</v>
      </c>
      <c r="Z45" s="207">
        <f t="shared" si="13"/>
        <v>0</v>
      </c>
      <c r="AA45" s="207">
        <f t="shared" si="13"/>
        <v>0</v>
      </c>
      <c r="AB45" s="207">
        <f t="shared" si="13"/>
        <v>0</v>
      </c>
      <c r="AC45" s="207">
        <f t="shared" si="13"/>
        <v>0</v>
      </c>
      <c r="AD45" s="207">
        <f t="shared" si="13"/>
        <v>0</v>
      </c>
      <c r="AE45" s="207">
        <f t="shared" si="13"/>
        <v>0</v>
      </c>
      <c r="AF45" s="207">
        <f t="shared" si="13"/>
        <v>0</v>
      </c>
      <c r="AG45" s="207">
        <f t="shared" si="13"/>
        <v>0</v>
      </c>
      <c r="AH45" s="207">
        <f t="shared" si="13"/>
        <v>0</v>
      </c>
      <c r="AI45" s="207">
        <f t="shared" si="13"/>
        <v>0</v>
      </c>
      <c r="AJ45" s="208">
        <f t="shared" ref="AJ45" si="14">SUM(AJ35:AJ44)</f>
        <v>0</v>
      </c>
      <c r="AK45" s="27"/>
      <c r="AL45" s="16"/>
    </row>
    <row r="46" spans="2:38" ht="12.6" hidden="1" customHeight="1" outlineLevel="1" x14ac:dyDescent="0.2">
      <c r="B46" s="394" t="s">
        <v>78</v>
      </c>
      <c r="C46" s="395"/>
      <c r="D46" s="395"/>
      <c r="E46" s="452">
        <f>'Basic info &amp; Projects'!C33</f>
        <v>0</v>
      </c>
      <c r="F46" s="452"/>
      <c r="G46" s="452"/>
      <c r="H46" s="452"/>
      <c r="I46" s="452"/>
      <c r="J46" s="209"/>
      <c r="K46" s="453" t="s">
        <v>77</v>
      </c>
      <c r="L46" s="453"/>
      <c r="M46" s="453"/>
      <c r="N46" s="453"/>
      <c r="O46" s="453"/>
      <c r="P46" s="210">
        <f>'Basic info &amp; Projects'!C31</f>
        <v>0</v>
      </c>
      <c r="Q46" s="211"/>
      <c r="R46" s="212"/>
      <c r="S46" s="212"/>
      <c r="T46" s="212"/>
      <c r="U46" s="212"/>
      <c r="V46" s="212"/>
      <c r="W46" s="212"/>
      <c r="X46" s="356" t="str">
        <f>IF(AJ57&gt;0,IF('Basic info &amp; Projects'!$C$33&lt;&gt;"",IF('Basic info &amp; Projects'!$C$31&lt;&gt;"",,"Required information about the project namne is missing"),"Required information about the project Grant Agreement number is missing"),"")</f>
        <v/>
      </c>
      <c r="Y46" s="212"/>
      <c r="Z46" s="212"/>
      <c r="AA46" s="212"/>
      <c r="AB46" s="212"/>
      <c r="AC46" s="212"/>
      <c r="AD46" s="212"/>
      <c r="AE46" s="213"/>
      <c r="AF46" s="212"/>
      <c r="AG46" s="212"/>
      <c r="AH46" s="212"/>
      <c r="AI46" s="212"/>
      <c r="AJ46" s="214"/>
      <c r="AK46" s="20"/>
      <c r="AL46" s="16"/>
    </row>
    <row r="47" spans="2:38" ht="12.95" hidden="1" customHeight="1" outlineLevel="1" x14ac:dyDescent="0.2">
      <c r="B47" s="21" t="s">
        <v>4</v>
      </c>
      <c r="C47" s="381"/>
      <c r="D47" s="449"/>
      <c r="E47" s="312"/>
      <c r="F47" s="309"/>
      <c r="G47" s="309"/>
      <c r="H47" s="309"/>
      <c r="I47" s="309"/>
      <c r="J47" s="312"/>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202">
        <f>SUM(E47:AI47)</f>
        <v>0</v>
      </c>
      <c r="AK47" s="22"/>
      <c r="AL47" s="16"/>
    </row>
    <row r="48" spans="2:38" ht="12.95" hidden="1" customHeight="1" outlineLevel="1" x14ac:dyDescent="0.2">
      <c r="B48" s="23" t="s">
        <v>6</v>
      </c>
      <c r="C48" s="381"/>
      <c r="D48" s="449"/>
      <c r="E48" s="312"/>
      <c r="F48" s="309"/>
      <c r="G48" s="309"/>
      <c r="H48" s="309"/>
      <c r="I48" s="309"/>
      <c r="J48" s="312"/>
      <c r="K48" s="310"/>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202">
        <f>SUM(E48:AI48)</f>
        <v>0</v>
      </c>
      <c r="AK48" s="22"/>
      <c r="AL48" s="16"/>
    </row>
    <row r="49" spans="2:38" ht="12.95" hidden="1" customHeight="1" outlineLevel="1" x14ac:dyDescent="0.2">
      <c r="B49" s="25" t="s">
        <v>5</v>
      </c>
      <c r="C49" s="383"/>
      <c r="D49" s="442"/>
      <c r="E49" s="313"/>
      <c r="F49" s="310"/>
      <c r="G49" s="310"/>
      <c r="H49" s="310"/>
      <c r="I49" s="310"/>
      <c r="J49" s="313"/>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202">
        <f t="shared" ref="AJ49:AJ56" si="15">SUM(E49:AI49)</f>
        <v>0</v>
      </c>
      <c r="AK49" s="22"/>
      <c r="AL49" s="16"/>
    </row>
    <row r="50" spans="2:38" ht="12.95" hidden="1" customHeight="1" outlineLevel="1" x14ac:dyDescent="0.2">
      <c r="B50" s="25" t="s">
        <v>8</v>
      </c>
      <c r="C50" s="383"/>
      <c r="D50" s="442"/>
      <c r="E50" s="313"/>
      <c r="F50" s="310"/>
      <c r="G50" s="310"/>
      <c r="H50" s="310"/>
      <c r="I50" s="310"/>
      <c r="J50" s="313"/>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202">
        <f t="shared" si="15"/>
        <v>0</v>
      </c>
      <c r="AK50" s="22"/>
      <c r="AL50" s="16"/>
    </row>
    <row r="51" spans="2:38" ht="12.95" hidden="1" customHeight="1" outlineLevel="1" x14ac:dyDescent="0.2">
      <c r="B51" s="25" t="s">
        <v>7</v>
      </c>
      <c r="C51" s="383"/>
      <c r="D51" s="442"/>
      <c r="E51" s="313"/>
      <c r="F51" s="310"/>
      <c r="G51" s="310"/>
      <c r="H51" s="310"/>
      <c r="I51" s="310"/>
      <c r="J51" s="313"/>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202">
        <f t="shared" si="15"/>
        <v>0</v>
      </c>
      <c r="AK51" s="22"/>
      <c r="AL51" s="16"/>
    </row>
    <row r="52" spans="2:38" ht="12.95" hidden="1" customHeight="1" outlineLevel="1" x14ac:dyDescent="0.2">
      <c r="B52" s="25" t="s">
        <v>9</v>
      </c>
      <c r="C52" s="443"/>
      <c r="D52" s="444"/>
      <c r="E52" s="313"/>
      <c r="F52" s="310"/>
      <c r="G52" s="310"/>
      <c r="H52" s="310"/>
      <c r="I52" s="310"/>
      <c r="J52" s="313"/>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202">
        <f t="shared" si="15"/>
        <v>0</v>
      </c>
      <c r="AK52" s="22"/>
      <c r="AL52" s="16"/>
    </row>
    <row r="53" spans="2:38" ht="12.95" hidden="1" customHeight="1" outlineLevel="1" x14ac:dyDescent="0.2">
      <c r="B53" s="25" t="s">
        <v>42</v>
      </c>
      <c r="C53" s="443"/>
      <c r="D53" s="444"/>
      <c r="E53" s="313"/>
      <c r="F53" s="310"/>
      <c r="G53" s="310"/>
      <c r="H53" s="310"/>
      <c r="I53" s="310"/>
      <c r="J53" s="313"/>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202">
        <f t="shared" si="15"/>
        <v>0</v>
      </c>
      <c r="AK53" s="22"/>
      <c r="AL53" s="16"/>
    </row>
    <row r="54" spans="2:38" ht="12.95" hidden="1" customHeight="1" outlineLevel="1" x14ac:dyDescent="0.2">
      <c r="B54" s="25" t="s">
        <v>43</v>
      </c>
      <c r="C54" s="443"/>
      <c r="D54" s="444"/>
      <c r="E54" s="313"/>
      <c r="F54" s="310"/>
      <c r="G54" s="310"/>
      <c r="H54" s="310"/>
      <c r="I54" s="310"/>
      <c r="J54" s="313"/>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202">
        <f t="shared" si="15"/>
        <v>0</v>
      </c>
      <c r="AK54" s="22"/>
      <c r="AL54" s="16"/>
    </row>
    <row r="55" spans="2:38" ht="12.95" hidden="1" customHeight="1" outlineLevel="1" x14ac:dyDescent="0.2">
      <c r="B55" s="25" t="s">
        <v>44</v>
      </c>
      <c r="C55" s="443"/>
      <c r="D55" s="444"/>
      <c r="E55" s="312"/>
      <c r="F55" s="309"/>
      <c r="G55" s="309"/>
      <c r="H55" s="309"/>
      <c r="I55" s="309"/>
      <c r="J55" s="312"/>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202">
        <f t="shared" si="15"/>
        <v>0</v>
      </c>
      <c r="AK55" s="22"/>
      <c r="AL55" s="16"/>
    </row>
    <row r="56" spans="2:38" ht="12.95" hidden="1" customHeight="1" outlineLevel="1" x14ac:dyDescent="0.2">
      <c r="B56" s="67" t="s">
        <v>47</v>
      </c>
      <c r="C56" s="447"/>
      <c r="D56" s="448"/>
      <c r="E56" s="314"/>
      <c r="F56" s="311"/>
      <c r="G56" s="311"/>
      <c r="H56" s="311"/>
      <c r="I56" s="311"/>
      <c r="J56" s="314"/>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205">
        <f t="shared" si="15"/>
        <v>0</v>
      </c>
      <c r="AK56" s="22"/>
      <c r="AL56" s="16"/>
    </row>
    <row r="57" spans="2:38" s="45" customFormat="1" ht="12.95" customHeight="1" collapsed="1" x14ac:dyDescent="0.2">
      <c r="B57" s="403" t="str">
        <f>CONCATENATE("Total hours project 4: GA "&amp;E46)</f>
        <v>Total hours project 4: GA 0</v>
      </c>
      <c r="C57" s="404"/>
      <c r="D57" s="405"/>
      <c r="E57" s="315">
        <f>SUM(E47:E56)</f>
        <v>0</v>
      </c>
      <c r="F57" s="207">
        <f t="shared" ref="F57:AI57" si="16">SUM(F47:F56)</f>
        <v>0</v>
      </c>
      <c r="G57" s="207">
        <f t="shared" si="16"/>
        <v>0</v>
      </c>
      <c r="H57" s="207">
        <f t="shared" si="16"/>
        <v>0</v>
      </c>
      <c r="I57" s="207">
        <f t="shared" si="16"/>
        <v>0</v>
      </c>
      <c r="J57" s="315">
        <f t="shared" si="16"/>
        <v>0</v>
      </c>
      <c r="K57" s="207">
        <f t="shared" si="16"/>
        <v>0</v>
      </c>
      <c r="L57" s="207">
        <f t="shared" si="16"/>
        <v>0</v>
      </c>
      <c r="M57" s="207">
        <f t="shared" si="16"/>
        <v>0</v>
      </c>
      <c r="N57" s="207">
        <f t="shared" si="16"/>
        <v>0</v>
      </c>
      <c r="O57" s="207">
        <f t="shared" si="16"/>
        <v>0</v>
      </c>
      <c r="P57" s="207">
        <f t="shared" si="16"/>
        <v>0</v>
      </c>
      <c r="Q57" s="207">
        <f t="shared" si="16"/>
        <v>0</v>
      </c>
      <c r="R57" s="207">
        <f t="shared" si="16"/>
        <v>0</v>
      </c>
      <c r="S57" s="207">
        <f t="shared" si="16"/>
        <v>0</v>
      </c>
      <c r="T57" s="207">
        <f t="shared" si="16"/>
        <v>0</v>
      </c>
      <c r="U57" s="207">
        <f t="shared" si="16"/>
        <v>0</v>
      </c>
      <c r="V57" s="207">
        <f t="shared" si="16"/>
        <v>0</v>
      </c>
      <c r="W57" s="207">
        <f t="shared" si="16"/>
        <v>0</v>
      </c>
      <c r="X57" s="207">
        <f t="shared" si="16"/>
        <v>0</v>
      </c>
      <c r="Y57" s="207">
        <f t="shared" si="16"/>
        <v>0</v>
      </c>
      <c r="Z57" s="207">
        <f t="shared" si="16"/>
        <v>0</v>
      </c>
      <c r="AA57" s="207">
        <f t="shared" si="16"/>
        <v>0</v>
      </c>
      <c r="AB57" s="207">
        <f t="shared" si="16"/>
        <v>0</v>
      </c>
      <c r="AC57" s="207">
        <f t="shared" si="16"/>
        <v>0</v>
      </c>
      <c r="AD57" s="207">
        <f t="shared" si="16"/>
        <v>0</v>
      </c>
      <c r="AE57" s="207">
        <f t="shared" si="16"/>
        <v>0</v>
      </c>
      <c r="AF57" s="207">
        <f t="shared" si="16"/>
        <v>0</v>
      </c>
      <c r="AG57" s="207">
        <f t="shared" si="16"/>
        <v>0</v>
      </c>
      <c r="AH57" s="207">
        <f t="shared" si="16"/>
        <v>0</v>
      </c>
      <c r="AI57" s="207">
        <f t="shared" si="16"/>
        <v>0</v>
      </c>
      <c r="AJ57" s="208">
        <f t="shared" ref="AJ57" si="17">SUM(AJ47:AJ56)</f>
        <v>0</v>
      </c>
      <c r="AK57" s="27"/>
      <c r="AL57" s="16"/>
    </row>
    <row r="58" spans="2:38" ht="12.6" hidden="1" customHeight="1" outlineLevel="1" x14ac:dyDescent="0.2">
      <c r="B58" s="394" t="s">
        <v>78</v>
      </c>
      <c r="C58" s="395"/>
      <c r="D58" s="395"/>
      <c r="E58" s="396">
        <f>'Basic info &amp; Projects'!C38</f>
        <v>0</v>
      </c>
      <c r="F58" s="396"/>
      <c r="G58" s="396"/>
      <c r="H58" s="396"/>
      <c r="I58" s="396"/>
      <c r="J58" s="143"/>
      <c r="K58" s="395" t="s">
        <v>77</v>
      </c>
      <c r="L58" s="395"/>
      <c r="M58" s="395"/>
      <c r="N58" s="395"/>
      <c r="O58" s="395"/>
      <c r="P58" s="139">
        <f>'Basic info &amp; Projects'!C36</f>
        <v>0</v>
      </c>
      <c r="Q58" s="144"/>
      <c r="R58" s="75"/>
      <c r="S58" s="75"/>
      <c r="T58" s="75"/>
      <c r="U58" s="75"/>
      <c r="V58" s="75"/>
      <c r="W58" s="75"/>
      <c r="X58" s="356" t="str">
        <f>IF(AJ69&gt;0,IF('Basic info &amp; Projects'!$C$38&lt;&gt;"",IF('Basic info &amp; Projects'!$C$36&lt;&gt;"",,"Required information about the project namne is missing"),"Required information about the project Grant Agreement number is missing"),"")</f>
        <v/>
      </c>
      <c r="Y58" s="75"/>
      <c r="Z58" s="75"/>
      <c r="AA58" s="75"/>
      <c r="AB58" s="75"/>
      <c r="AC58" s="75"/>
      <c r="AD58" s="75"/>
      <c r="AE58" s="76"/>
      <c r="AF58" s="75"/>
      <c r="AG58" s="75"/>
      <c r="AH58" s="75"/>
      <c r="AI58" s="75"/>
      <c r="AJ58" s="77"/>
      <c r="AK58" s="20"/>
      <c r="AL58" s="16"/>
    </row>
    <row r="59" spans="2:38" ht="12.95" hidden="1" customHeight="1" outlineLevel="1" x14ac:dyDescent="0.2">
      <c r="B59" s="21" t="s">
        <v>4</v>
      </c>
      <c r="C59" s="381"/>
      <c r="D59" s="449"/>
      <c r="E59" s="312"/>
      <c r="F59" s="309"/>
      <c r="G59" s="309"/>
      <c r="H59" s="309"/>
      <c r="I59" s="309"/>
      <c r="J59" s="312"/>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202">
        <f>SUM(E59:AI59)</f>
        <v>0</v>
      </c>
      <c r="AK59" s="22"/>
      <c r="AL59" s="16"/>
    </row>
    <row r="60" spans="2:38" ht="12.95" hidden="1" customHeight="1" outlineLevel="1" x14ac:dyDescent="0.2">
      <c r="B60" s="23" t="s">
        <v>6</v>
      </c>
      <c r="C60" s="381"/>
      <c r="D60" s="449"/>
      <c r="E60" s="312"/>
      <c r="F60" s="309"/>
      <c r="G60" s="309"/>
      <c r="H60" s="309"/>
      <c r="I60" s="309"/>
      <c r="J60" s="312"/>
      <c r="K60" s="310"/>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202">
        <f>SUM(E60:AI60)</f>
        <v>0</v>
      </c>
      <c r="AK60" s="22"/>
      <c r="AL60" s="16"/>
    </row>
    <row r="61" spans="2:38" ht="12.95" hidden="1" customHeight="1" outlineLevel="1" x14ac:dyDescent="0.2">
      <c r="B61" s="25" t="s">
        <v>5</v>
      </c>
      <c r="C61" s="383"/>
      <c r="D61" s="442"/>
      <c r="E61" s="313"/>
      <c r="F61" s="310"/>
      <c r="G61" s="310"/>
      <c r="H61" s="310"/>
      <c r="I61" s="310"/>
      <c r="J61" s="313"/>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202">
        <f t="shared" ref="AJ61:AJ68" si="18">SUM(E61:AI61)</f>
        <v>0</v>
      </c>
      <c r="AK61" s="22"/>
      <c r="AL61" s="16"/>
    </row>
    <row r="62" spans="2:38" ht="12.95" hidden="1" customHeight="1" outlineLevel="1" x14ac:dyDescent="0.2">
      <c r="B62" s="25" t="s">
        <v>8</v>
      </c>
      <c r="C62" s="383"/>
      <c r="D62" s="442"/>
      <c r="E62" s="313"/>
      <c r="F62" s="310"/>
      <c r="G62" s="310"/>
      <c r="H62" s="310"/>
      <c r="I62" s="310"/>
      <c r="J62" s="313"/>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202">
        <f t="shared" si="18"/>
        <v>0</v>
      </c>
      <c r="AK62" s="22"/>
      <c r="AL62" s="16"/>
    </row>
    <row r="63" spans="2:38" ht="12.95" hidden="1" customHeight="1" outlineLevel="1" x14ac:dyDescent="0.2">
      <c r="B63" s="25" t="s">
        <v>7</v>
      </c>
      <c r="C63" s="383"/>
      <c r="D63" s="442"/>
      <c r="E63" s="313"/>
      <c r="F63" s="310"/>
      <c r="G63" s="310"/>
      <c r="H63" s="310"/>
      <c r="I63" s="310"/>
      <c r="J63" s="313"/>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202">
        <f t="shared" si="18"/>
        <v>0</v>
      </c>
      <c r="AK63" s="22"/>
      <c r="AL63" s="16"/>
    </row>
    <row r="64" spans="2:38" ht="12.95" hidden="1" customHeight="1" outlineLevel="1" x14ac:dyDescent="0.2">
      <c r="B64" s="25" t="s">
        <v>9</v>
      </c>
      <c r="C64" s="443"/>
      <c r="D64" s="444"/>
      <c r="E64" s="313"/>
      <c r="F64" s="310"/>
      <c r="G64" s="310"/>
      <c r="H64" s="310"/>
      <c r="I64" s="310"/>
      <c r="J64" s="313"/>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202">
        <f t="shared" si="18"/>
        <v>0</v>
      </c>
      <c r="AK64" s="22"/>
      <c r="AL64" s="16"/>
    </row>
    <row r="65" spans="2:38" ht="12.95" hidden="1" customHeight="1" outlineLevel="1" x14ac:dyDescent="0.2">
      <c r="B65" s="25" t="s">
        <v>42</v>
      </c>
      <c r="C65" s="443"/>
      <c r="D65" s="444"/>
      <c r="E65" s="313"/>
      <c r="F65" s="310"/>
      <c r="G65" s="310"/>
      <c r="H65" s="310"/>
      <c r="I65" s="310"/>
      <c r="J65" s="313"/>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202">
        <f t="shared" si="18"/>
        <v>0</v>
      </c>
      <c r="AK65" s="22"/>
      <c r="AL65" s="16"/>
    </row>
    <row r="66" spans="2:38" ht="12.95" hidden="1" customHeight="1" outlineLevel="1" x14ac:dyDescent="0.2">
      <c r="B66" s="25" t="s">
        <v>43</v>
      </c>
      <c r="C66" s="443"/>
      <c r="D66" s="444"/>
      <c r="E66" s="313"/>
      <c r="F66" s="310"/>
      <c r="G66" s="310"/>
      <c r="H66" s="310"/>
      <c r="I66" s="310"/>
      <c r="J66" s="313"/>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202">
        <f t="shared" si="18"/>
        <v>0</v>
      </c>
      <c r="AK66" s="22"/>
      <c r="AL66" s="16"/>
    </row>
    <row r="67" spans="2:38" ht="12.95" hidden="1" customHeight="1" outlineLevel="1" x14ac:dyDescent="0.2">
      <c r="B67" s="25" t="s">
        <v>44</v>
      </c>
      <c r="C67" s="443"/>
      <c r="D67" s="444"/>
      <c r="E67" s="312"/>
      <c r="F67" s="309"/>
      <c r="G67" s="309"/>
      <c r="H67" s="309"/>
      <c r="I67" s="309"/>
      <c r="J67" s="312"/>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202">
        <f t="shared" si="18"/>
        <v>0</v>
      </c>
      <c r="AK67" s="22"/>
      <c r="AL67" s="16"/>
    </row>
    <row r="68" spans="2:38" ht="12.95" hidden="1" customHeight="1" outlineLevel="1" x14ac:dyDescent="0.2">
      <c r="B68" s="67" t="s">
        <v>47</v>
      </c>
      <c r="C68" s="447"/>
      <c r="D68" s="448"/>
      <c r="E68" s="314"/>
      <c r="F68" s="311"/>
      <c r="G68" s="311"/>
      <c r="H68" s="311"/>
      <c r="I68" s="311"/>
      <c r="J68" s="314"/>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311"/>
      <c r="AJ68" s="205">
        <f t="shared" si="18"/>
        <v>0</v>
      </c>
      <c r="AK68" s="22"/>
      <c r="AL68" s="16"/>
    </row>
    <row r="69" spans="2:38" s="45" customFormat="1" ht="12.95" customHeight="1" collapsed="1" x14ac:dyDescent="0.2">
      <c r="B69" s="403" t="str">
        <f>CONCATENATE("Total hours project 5: GA "&amp;E58)</f>
        <v>Total hours project 5: GA 0</v>
      </c>
      <c r="C69" s="404"/>
      <c r="D69" s="405"/>
      <c r="E69" s="315">
        <f>SUM(E59:E68)</f>
        <v>0</v>
      </c>
      <c r="F69" s="207">
        <f t="shared" ref="F69:AI69" si="19">SUM(F59:F68)</f>
        <v>0</v>
      </c>
      <c r="G69" s="207">
        <f t="shared" si="19"/>
        <v>0</v>
      </c>
      <c r="H69" s="207">
        <f t="shared" si="19"/>
        <v>0</v>
      </c>
      <c r="I69" s="207">
        <f t="shared" si="19"/>
        <v>0</v>
      </c>
      <c r="J69" s="315">
        <f t="shared" si="19"/>
        <v>0</v>
      </c>
      <c r="K69" s="207">
        <f t="shared" si="19"/>
        <v>0</v>
      </c>
      <c r="L69" s="207">
        <f t="shared" si="19"/>
        <v>0</v>
      </c>
      <c r="M69" s="207">
        <f t="shared" si="19"/>
        <v>0</v>
      </c>
      <c r="N69" s="207">
        <f t="shared" si="19"/>
        <v>0</v>
      </c>
      <c r="O69" s="207">
        <f t="shared" si="19"/>
        <v>0</v>
      </c>
      <c r="P69" s="207">
        <f t="shared" si="19"/>
        <v>0</v>
      </c>
      <c r="Q69" s="207">
        <f t="shared" si="19"/>
        <v>0</v>
      </c>
      <c r="R69" s="207">
        <f t="shared" si="19"/>
        <v>0</v>
      </c>
      <c r="S69" s="207">
        <f t="shared" si="19"/>
        <v>0</v>
      </c>
      <c r="T69" s="207">
        <f t="shared" si="19"/>
        <v>0</v>
      </c>
      <c r="U69" s="207">
        <f t="shared" si="19"/>
        <v>0</v>
      </c>
      <c r="V69" s="207">
        <f t="shared" si="19"/>
        <v>0</v>
      </c>
      <c r="W69" s="207">
        <f t="shared" si="19"/>
        <v>0</v>
      </c>
      <c r="X69" s="207">
        <f t="shared" si="19"/>
        <v>0</v>
      </c>
      <c r="Y69" s="207">
        <f t="shared" si="19"/>
        <v>0</v>
      </c>
      <c r="Z69" s="207">
        <f t="shared" si="19"/>
        <v>0</v>
      </c>
      <c r="AA69" s="207">
        <f t="shared" si="19"/>
        <v>0</v>
      </c>
      <c r="AB69" s="207">
        <f t="shared" si="19"/>
        <v>0</v>
      </c>
      <c r="AC69" s="207">
        <f t="shared" si="19"/>
        <v>0</v>
      </c>
      <c r="AD69" s="207">
        <f t="shared" si="19"/>
        <v>0</v>
      </c>
      <c r="AE69" s="207">
        <f t="shared" si="19"/>
        <v>0</v>
      </c>
      <c r="AF69" s="207">
        <f t="shared" si="19"/>
        <v>0</v>
      </c>
      <c r="AG69" s="207">
        <f t="shared" si="19"/>
        <v>0</v>
      </c>
      <c r="AH69" s="207">
        <f t="shared" si="19"/>
        <v>0</v>
      </c>
      <c r="AI69" s="207">
        <f t="shared" si="19"/>
        <v>0</v>
      </c>
      <c r="AJ69" s="208">
        <f>SUM(AJ59:AJ68)</f>
        <v>0</v>
      </c>
      <c r="AK69" s="27"/>
      <c r="AL69" s="16"/>
    </row>
    <row r="70" spans="2:38" ht="12.6" hidden="1" customHeight="1" outlineLevel="1" x14ac:dyDescent="0.2">
      <c r="B70" s="394" t="s">
        <v>78</v>
      </c>
      <c r="C70" s="395"/>
      <c r="D70" s="395"/>
      <c r="E70" s="396">
        <f>'Basic info &amp; Projects'!C43</f>
        <v>0</v>
      </c>
      <c r="F70" s="396"/>
      <c r="G70" s="396"/>
      <c r="H70" s="396"/>
      <c r="I70" s="396"/>
      <c r="J70" s="143"/>
      <c r="K70" s="395" t="s">
        <v>77</v>
      </c>
      <c r="L70" s="395"/>
      <c r="M70" s="395"/>
      <c r="N70" s="395"/>
      <c r="O70" s="395"/>
      <c r="P70" s="139">
        <f>'Basic info &amp; Projects'!C41</f>
        <v>0</v>
      </c>
      <c r="Q70" s="144"/>
      <c r="R70" s="75"/>
      <c r="S70" s="75"/>
      <c r="T70" s="75"/>
      <c r="U70" s="75"/>
      <c r="V70" s="75"/>
      <c r="W70" s="75"/>
      <c r="X70" s="356" t="str">
        <f>IF(AJ81&gt;0,IF('Basic info &amp; Projects'!$C$43&lt;&gt;"",IF('Basic info &amp; Projects'!$C$41&lt;&gt;"",,"Required information about the project namne is missing"),"Required information about the project Grant Agreement number is missing"),"")</f>
        <v/>
      </c>
      <c r="Y70" s="75"/>
      <c r="Z70" s="75"/>
      <c r="AA70" s="75"/>
      <c r="AB70" s="75"/>
      <c r="AC70" s="75"/>
      <c r="AD70" s="75"/>
      <c r="AE70" s="76"/>
      <c r="AF70" s="75"/>
      <c r="AG70" s="75"/>
      <c r="AH70" s="75"/>
      <c r="AI70" s="75"/>
      <c r="AJ70" s="77"/>
      <c r="AK70" s="20"/>
      <c r="AL70" s="16"/>
    </row>
    <row r="71" spans="2:38" ht="12.95" hidden="1" customHeight="1" outlineLevel="1" x14ac:dyDescent="0.2">
      <c r="B71" s="21" t="s">
        <v>4</v>
      </c>
      <c r="C71" s="381"/>
      <c r="D71" s="449"/>
      <c r="E71" s="312"/>
      <c r="F71" s="309"/>
      <c r="G71" s="309"/>
      <c r="H71" s="309"/>
      <c r="I71" s="309"/>
      <c r="J71" s="312"/>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202">
        <f>SUM(E71:AI71)</f>
        <v>0</v>
      </c>
      <c r="AK71" s="22"/>
      <c r="AL71" s="16"/>
    </row>
    <row r="72" spans="2:38" ht="12.95" hidden="1" customHeight="1" outlineLevel="1" x14ac:dyDescent="0.2">
      <c r="B72" s="23" t="s">
        <v>6</v>
      </c>
      <c r="C72" s="381"/>
      <c r="D72" s="449"/>
      <c r="E72" s="312"/>
      <c r="F72" s="309"/>
      <c r="G72" s="309"/>
      <c r="H72" s="309"/>
      <c r="I72" s="309"/>
      <c r="J72" s="312"/>
      <c r="K72" s="310"/>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202">
        <f>SUM(E72:AI72)</f>
        <v>0</v>
      </c>
      <c r="AK72" s="22"/>
      <c r="AL72" s="16"/>
    </row>
    <row r="73" spans="2:38" ht="12.95" hidden="1" customHeight="1" outlineLevel="1" x14ac:dyDescent="0.2">
      <c r="B73" s="25" t="s">
        <v>5</v>
      </c>
      <c r="C73" s="383"/>
      <c r="D73" s="442"/>
      <c r="E73" s="313"/>
      <c r="F73" s="310"/>
      <c r="G73" s="310"/>
      <c r="H73" s="310"/>
      <c r="I73" s="310"/>
      <c r="J73" s="313"/>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202">
        <f t="shared" ref="AJ73:AJ78" si="20">SUM(E73:AI73)</f>
        <v>0</v>
      </c>
      <c r="AK73" s="22"/>
      <c r="AL73" s="16"/>
    </row>
    <row r="74" spans="2:38" ht="12.95" hidden="1" customHeight="1" outlineLevel="1" x14ac:dyDescent="0.2">
      <c r="B74" s="25" t="s">
        <v>8</v>
      </c>
      <c r="C74" s="383"/>
      <c r="D74" s="442"/>
      <c r="E74" s="313"/>
      <c r="F74" s="310"/>
      <c r="G74" s="310"/>
      <c r="H74" s="310"/>
      <c r="I74" s="310"/>
      <c r="J74" s="313"/>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202">
        <f t="shared" si="20"/>
        <v>0</v>
      </c>
      <c r="AK74" s="22"/>
      <c r="AL74" s="16"/>
    </row>
    <row r="75" spans="2:38" ht="12.95" hidden="1" customHeight="1" outlineLevel="1" x14ac:dyDescent="0.2">
      <c r="B75" s="25" t="s">
        <v>7</v>
      </c>
      <c r="C75" s="383"/>
      <c r="D75" s="442"/>
      <c r="E75" s="313"/>
      <c r="F75" s="310"/>
      <c r="G75" s="310"/>
      <c r="H75" s="310"/>
      <c r="I75" s="310"/>
      <c r="J75" s="313"/>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202">
        <f t="shared" si="20"/>
        <v>0</v>
      </c>
      <c r="AK75" s="22"/>
      <c r="AL75" s="16"/>
    </row>
    <row r="76" spans="2:38" ht="12.95" hidden="1" customHeight="1" outlineLevel="1" x14ac:dyDescent="0.2">
      <c r="B76" s="25" t="s">
        <v>9</v>
      </c>
      <c r="C76" s="443"/>
      <c r="D76" s="444"/>
      <c r="E76" s="313"/>
      <c r="F76" s="310"/>
      <c r="G76" s="310"/>
      <c r="H76" s="310"/>
      <c r="I76" s="310"/>
      <c r="J76" s="313"/>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202">
        <f t="shared" si="20"/>
        <v>0</v>
      </c>
      <c r="AK76" s="22"/>
      <c r="AL76" s="16"/>
    </row>
    <row r="77" spans="2:38" ht="12.95" hidden="1" customHeight="1" outlineLevel="1" x14ac:dyDescent="0.2">
      <c r="B77" s="25" t="s">
        <v>42</v>
      </c>
      <c r="C77" s="443"/>
      <c r="D77" s="444"/>
      <c r="E77" s="313"/>
      <c r="F77" s="310"/>
      <c r="G77" s="310"/>
      <c r="H77" s="310"/>
      <c r="I77" s="310"/>
      <c r="J77" s="313"/>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202">
        <f t="shared" si="20"/>
        <v>0</v>
      </c>
      <c r="AK77" s="22"/>
      <c r="AL77" s="16"/>
    </row>
    <row r="78" spans="2:38" ht="12.95" hidden="1" customHeight="1" outlineLevel="1" x14ac:dyDescent="0.2">
      <c r="B78" s="25" t="s">
        <v>43</v>
      </c>
      <c r="C78" s="443"/>
      <c r="D78" s="444"/>
      <c r="E78" s="313"/>
      <c r="F78" s="310"/>
      <c r="G78" s="310"/>
      <c r="H78" s="310"/>
      <c r="I78" s="310"/>
      <c r="J78" s="313"/>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202">
        <f t="shared" si="20"/>
        <v>0</v>
      </c>
      <c r="AK78" s="22"/>
      <c r="AL78" s="16"/>
    </row>
    <row r="79" spans="2:38" ht="12.95" hidden="1" customHeight="1" outlineLevel="1" x14ac:dyDescent="0.2">
      <c r="B79" s="25" t="s">
        <v>44</v>
      </c>
      <c r="C79" s="443"/>
      <c r="D79" s="444"/>
      <c r="E79" s="312"/>
      <c r="F79" s="309"/>
      <c r="G79" s="309"/>
      <c r="H79" s="309"/>
      <c r="I79" s="309"/>
      <c r="J79" s="312"/>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202">
        <f>SUM(E79:AI79)</f>
        <v>0</v>
      </c>
      <c r="AK79" s="22"/>
      <c r="AL79" s="16"/>
    </row>
    <row r="80" spans="2:38" ht="12.95" hidden="1" customHeight="1" outlineLevel="1" x14ac:dyDescent="0.2">
      <c r="B80" s="67" t="s">
        <v>47</v>
      </c>
      <c r="C80" s="447"/>
      <c r="D80" s="448"/>
      <c r="E80" s="314"/>
      <c r="F80" s="311"/>
      <c r="G80" s="311"/>
      <c r="H80" s="311"/>
      <c r="I80" s="311"/>
      <c r="J80" s="314"/>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205">
        <f>SUM(E80:AI80)</f>
        <v>0</v>
      </c>
      <c r="AK80" s="22"/>
      <c r="AL80" s="16"/>
    </row>
    <row r="81" spans="2:38" s="45" customFormat="1" ht="12.95" customHeight="1" collapsed="1" x14ac:dyDescent="0.2">
      <c r="B81" s="403" t="str">
        <f>CONCATENATE("Total hours project 6: GA "&amp;E70)</f>
        <v>Total hours project 6: GA 0</v>
      </c>
      <c r="C81" s="404"/>
      <c r="D81" s="405"/>
      <c r="E81" s="315">
        <f>SUM(E71:E80)</f>
        <v>0</v>
      </c>
      <c r="F81" s="207">
        <f t="shared" ref="F81:AI81" si="21">SUM(F71:F80)</f>
        <v>0</v>
      </c>
      <c r="G81" s="207">
        <f t="shared" si="21"/>
        <v>0</v>
      </c>
      <c r="H81" s="207">
        <f t="shared" si="21"/>
        <v>0</v>
      </c>
      <c r="I81" s="207">
        <f t="shared" si="21"/>
        <v>0</v>
      </c>
      <c r="J81" s="315">
        <f t="shared" si="21"/>
        <v>0</v>
      </c>
      <c r="K81" s="207">
        <f t="shared" si="21"/>
        <v>0</v>
      </c>
      <c r="L81" s="207">
        <f t="shared" si="21"/>
        <v>0</v>
      </c>
      <c r="M81" s="207">
        <f t="shared" si="21"/>
        <v>0</v>
      </c>
      <c r="N81" s="207">
        <f t="shared" si="21"/>
        <v>0</v>
      </c>
      <c r="O81" s="207">
        <f t="shared" si="21"/>
        <v>0</v>
      </c>
      <c r="P81" s="207">
        <f t="shared" si="21"/>
        <v>0</v>
      </c>
      <c r="Q81" s="207">
        <f t="shared" si="21"/>
        <v>0</v>
      </c>
      <c r="R81" s="207">
        <f t="shared" si="21"/>
        <v>0</v>
      </c>
      <c r="S81" s="207">
        <f t="shared" si="21"/>
        <v>0</v>
      </c>
      <c r="T81" s="207">
        <f t="shared" si="21"/>
        <v>0</v>
      </c>
      <c r="U81" s="207">
        <f t="shared" si="21"/>
        <v>0</v>
      </c>
      <c r="V81" s="207">
        <f t="shared" si="21"/>
        <v>0</v>
      </c>
      <c r="W81" s="207">
        <f t="shared" si="21"/>
        <v>0</v>
      </c>
      <c r="X81" s="207">
        <f t="shared" si="21"/>
        <v>0</v>
      </c>
      <c r="Y81" s="207">
        <f t="shared" si="21"/>
        <v>0</v>
      </c>
      <c r="Z81" s="207">
        <f t="shared" si="21"/>
        <v>0</v>
      </c>
      <c r="AA81" s="207">
        <f t="shared" si="21"/>
        <v>0</v>
      </c>
      <c r="AB81" s="207">
        <f t="shared" si="21"/>
        <v>0</v>
      </c>
      <c r="AC81" s="207">
        <f t="shared" si="21"/>
        <v>0</v>
      </c>
      <c r="AD81" s="207">
        <f t="shared" si="21"/>
        <v>0</v>
      </c>
      <c r="AE81" s="207">
        <f t="shared" si="21"/>
        <v>0</v>
      </c>
      <c r="AF81" s="207">
        <f t="shared" si="21"/>
        <v>0</v>
      </c>
      <c r="AG81" s="207">
        <f t="shared" si="21"/>
        <v>0</v>
      </c>
      <c r="AH81" s="207">
        <f t="shared" si="21"/>
        <v>0</v>
      </c>
      <c r="AI81" s="207">
        <f t="shared" si="21"/>
        <v>0</v>
      </c>
      <c r="AJ81" s="208">
        <f>SUM(AJ71:AJ80)</f>
        <v>0</v>
      </c>
      <c r="AK81" s="27"/>
      <c r="AL81" s="16"/>
    </row>
    <row r="82" spans="2:38" ht="12.6" hidden="1" customHeight="1" outlineLevel="1" x14ac:dyDescent="0.2">
      <c r="B82" s="394" t="s">
        <v>78</v>
      </c>
      <c r="C82" s="395"/>
      <c r="D82" s="395"/>
      <c r="E82" s="396">
        <f>'Basic info &amp; Projects'!C48</f>
        <v>0</v>
      </c>
      <c r="F82" s="396"/>
      <c r="G82" s="396"/>
      <c r="H82" s="396"/>
      <c r="I82" s="396"/>
      <c r="J82" s="143"/>
      <c r="K82" s="395" t="s">
        <v>77</v>
      </c>
      <c r="L82" s="395"/>
      <c r="M82" s="395"/>
      <c r="N82" s="395"/>
      <c r="O82" s="395"/>
      <c r="P82" s="139">
        <f>'Basic info &amp; Projects'!C46</f>
        <v>0</v>
      </c>
      <c r="Q82" s="144"/>
      <c r="R82" s="75"/>
      <c r="S82" s="75"/>
      <c r="T82" s="75"/>
      <c r="U82" s="75"/>
      <c r="V82" s="75"/>
      <c r="W82" s="75"/>
      <c r="X82" s="356" t="str">
        <f>IF(AJ93&gt;0,IF('Basic info &amp; Projects'!$C$48&lt;&gt;"",IF('Basic info &amp; Projects'!$C$46&lt;&gt;"",,"Required information about the project namne is missing"),"Required information about the project Grant Agreement number is missing"),"")</f>
        <v/>
      </c>
      <c r="Y82" s="75"/>
      <c r="Z82" s="75"/>
      <c r="AA82" s="75"/>
      <c r="AB82" s="75"/>
      <c r="AC82" s="75"/>
      <c r="AD82" s="75"/>
      <c r="AE82" s="76"/>
      <c r="AF82" s="75"/>
      <c r="AG82" s="75"/>
      <c r="AH82" s="75"/>
      <c r="AI82" s="75"/>
      <c r="AJ82" s="77"/>
      <c r="AK82" s="20"/>
      <c r="AL82" s="16"/>
    </row>
    <row r="83" spans="2:38" ht="12.95" hidden="1" customHeight="1" outlineLevel="1" x14ac:dyDescent="0.2">
      <c r="B83" s="21" t="s">
        <v>4</v>
      </c>
      <c r="C83" s="381"/>
      <c r="D83" s="449"/>
      <c r="E83" s="312"/>
      <c r="F83" s="309"/>
      <c r="G83" s="309"/>
      <c r="H83" s="309"/>
      <c r="I83" s="309"/>
      <c r="J83" s="312"/>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202">
        <f>SUM(E83:AI83)</f>
        <v>0</v>
      </c>
      <c r="AK83" s="22"/>
      <c r="AL83" s="16"/>
    </row>
    <row r="84" spans="2:38" ht="12.95" hidden="1" customHeight="1" outlineLevel="1" x14ac:dyDescent="0.2">
      <c r="B84" s="23" t="s">
        <v>6</v>
      </c>
      <c r="C84" s="381"/>
      <c r="D84" s="449"/>
      <c r="E84" s="312"/>
      <c r="F84" s="309"/>
      <c r="G84" s="309"/>
      <c r="H84" s="309"/>
      <c r="I84" s="309"/>
      <c r="J84" s="312"/>
      <c r="K84" s="310"/>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202">
        <f>SUM(E84:AI84)</f>
        <v>0</v>
      </c>
      <c r="AK84" s="22"/>
      <c r="AL84" s="16"/>
    </row>
    <row r="85" spans="2:38" ht="12.95" hidden="1" customHeight="1" outlineLevel="1" x14ac:dyDescent="0.2">
      <c r="B85" s="25" t="s">
        <v>5</v>
      </c>
      <c r="C85" s="383"/>
      <c r="D85" s="442"/>
      <c r="E85" s="313"/>
      <c r="F85" s="310"/>
      <c r="G85" s="310"/>
      <c r="H85" s="310"/>
      <c r="I85" s="310"/>
      <c r="J85" s="313"/>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202">
        <f t="shared" ref="AJ85:AJ90" si="22">SUM(E85:AI85)</f>
        <v>0</v>
      </c>
      <c r="AK85" s="22"/>
      <c r="AL85" s="16"/>
    </row>
    <row r="86" spans="2:38" ht="12.95" hidden="1" customHeight="1" outlineLevel="1" x14ac:dyDescent="0.2">
      <c r="B86" s="25" t="s">
        <v>8</v>
      </c>
      <c r="C86" s="383"/>
      <c r="D86" s="442"/>
      <c r="E86" s="313"/>
      <c r="F86" s="310"/>
      <c r="G86" s="310"/>
      <c r="H86" s="310"/>
      <c r="I86" s="310"/>
      <c r="J86" s="313"/>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202">
        <f t="shared" si="22"/>
        <v>0</v>
      </c>
      <c r="AK86" s="22"/>
      <c r="AL86" s="16"/>
    </row>
    <row r="87" spans="2:38" ht="12.95" hidden="1" customHeight="1" outlineLevel="1" x14ac:dyDescent="0.2">
      <c r="B87" s="25" t="s">
        <v>7</v>
      </c>
      <c r="C87" s="383"/>
      <c r="D87" s="442"/>
      <c r="E87" s="313"/>
      <c r="F87" s="310"/>
      <c r="G87" s="310"/>
      <c r="H87" s="310"/>
      <c r="I87" s="310"/>
      <c r="J87" s="313"/>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202">
        <f t="shared" si="22"/>
        <v>0</v>
      </c>
      <c r="AK87" s="22"/>
      <c r="AL87" s="16"/>
    </row>
    <row r="88" spans="2:38" ht="12.95" hidden="1" customHeight="1" outlineLevel="1" x14ac:dyDescent="0.2">
      <c r="B88" s="25" t="s">
        <v>9</v>
      </c>
      <c r="C88" s="443"/>
      <c r="D88" s="444"/>
      <c r="E88" s="313"/>
      <c r="F88" s="310"/>
      <c r="G88" s="310"/>
      <c r="H88" s="310"/>
      <c r="I88" s="310"/>
      <c r="J88" s="313"/>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310"/>
      <c r="AJ88" s="202">
        <f t="shared" si="22"/>
        <v>0</v>
      </c>
      <c r="AK88" s="22"/>
      <c r="AL88" s="16"/>
    </row>
    <row r="89" spans="2:38" ht="12.95" hidden="1" customHeight="1" outlineLevel="1" x14ac:dyDescent="0.2">
      <c r="B89" s="25" t="s">
        <v>42</v>
      </c>
      <c r="C89" s="443"/>
      <c r="D89" s="444"/>
      <c r="E89" s="313"/>
      <c r="F89" s="310"/>
      <c r="G89" s="310"/>
      <c r="H89" s="310"/>
      <c r="I89" s="310"/>
      <c r="J89" s="313"/>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202">
        <f t="shared" si="22"/>
        <v>0</v>
      </c>
      <c r="AK89" s="22"/>
      <c r="AL89" s="16"/>
    </row>
    <row r="90" spans="2:38" ht="12.95" hidden="1" customHeight="1" outlineLevel="1" x14ac:dyDescent="0.2">
      <c r="B90" s="25" t="s">
        <v>43</v>
      </c>
      <c r="C90" s="443"/>
      <c r="D90" s="444"/>
      <c r="E90" s="313"/>
      <c r="F90" s="310"/>
      <c r="G90" s="310"/>
      <c r="H90" s="310"/>
      <c r="I90" s="310"/>
      <c r="J90" s="313"/>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202">
        <f t="shared" si="22"/>
        <v>0</v>
      </c>
      <c r="AK90" s="22"/>
      <c r="AL90" s="16"/>
    </row>
    <row r="91" spans="2:38" ht="12.95" hidden="1" customHeight="1" outlineLevel="1" x14ac:dyDescent="0.2">
      <c r="B91" s="25" t="s">
        <v>44</v>
      </c>
      <c r="C91" s="443"/>
      <c r="D91" s="444"/>
      <c r="E91" s="312"/>
      <c r="F91" s="309"/>
      <c r="G91" s="309"/>
      <c r="H91" s="309"/>
      <c r="I91" s="309"/>
      <c r="J91" s="312"/>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202">
        <f>SUM(E91:AI91)</f>
        <v>0</v>
      </c>
      <c r="AK91" s="22"/>
      <c r="AL91" s="16"/>
    </row>
    <row r="92" spans="2:38" ht="12.95" hidden="1" customHeight="1" outlineLevel="1" x14ac:dyDescent="0.2">
      <c r="B92" s="67" t="s">
        <v>47</v>
      </c>
      <c r="C92" s="447"/>
      <c r="D92" s="448"/>
      <c r="E92" s="314"/>
      <c r="F92" s="311"/>
      <c r="G92" s="311"/>
      <c r="H92" s="311"/>
      <c r="I92" s="311"/>
      <c r="J92" s="314"/>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205">
        <f>SUM(E92:AI92)</f>
        <v>0</v>
      </c>
      <c r="AK92" s="22"/>
      <c r="AL92" s="16"/>
    </row>
    <row r="93" spans="2:38" s="45" customFormat="1" ht="12.95" customHeight="1" collapsed="1" x14ac:dyDescent="0.2">
      <c r="B93" s="403" t="str">
        <f>CONCATENATE("Total hours project 7: GA "&amp;E82)</f>
        <v>Total hours project 7: GA 0</v>
      </c>
      <c r="C93" s="404"/>
      <c r="D93" s="405"/>
      <c r="E93" s="315">
        <f>SUM(E83:E92)</f>
        <v>0</v>
      </c>
      <c r="F93" s="207">
        <f t="shared" ref="F93:AI93" si="23">SUM(F83:F92)</f>
        <v>0</v>
      </c>
      <c r="G93" s="207">
        <f t="shared" si="23"/>
        <v>0</v>
      </c>
      <c r="H93" s="207">
        <f t="shared" si="23"/>
        <v>0</v>
      </c>
      <c r="I93" s="207">
        <f t="shared" si="23"/>
        <v>0</v>
      </c>
      <c r="J93" s="315">
        <f t="shared" si="23"/>
        <v>0</v>
      </c>
      <c r="K93" s="207">
        <f t="shared" si="23"/>
        <v>0</v>
      </c>
      <c r="L93" s="207">
        <f t="shared" si="23"/>
        <v>0</v>
      </c>
      <c r="M93" s="207">
        <f t="shared" si="23"/>
        <v>0</v>
      </c>
      <c r="N93" s="207">
        <f t="shared" si="23"/>
        <v>0</v>
      </c>
      <c r="O93" s="207">
        <f t="shared" si="23"/>
        <v>0</v>
      </c>
      <c r="P93" s="207">
        <f t="shared" si="23"/>
        <v>0</v>
      </c>
      <c r="Q93" s="207">
        <f t="shared" si="23"/>
        <v>0</v>
      </c>
      <c r="R93" s="207">
        <f t="shared" si="23"/>
        <v>0</v>
      </c>
      <c r="S93" s="207">
        <f t="shared" si="23"/>
        <v>0</v>
      </c>
      <c r="T93" s="207">
        <f t="shared" si="23"/>
        <v>0</v>
      </c>
      <c r="U93" s="207">
        <f t="shared" si="23"/>
        <v>0</v>
      </c>
      <c r="V93" s="207">
        <f t="shared" si="23"/>
        <v>0</v>
      </c>
      <c r="W93" s="207">
        <f t="shared" si="23"/>
        <v>0</v>
      </c>
      <c r="X93" s="207">
        <f t="shared" si="23"/>
        <v>0</v>
      </c>
      <c r="Y93" s="207">
        <f t="shared" si="23"/>
        <v>0</v>
      </c>
      <c r="Z93" s="207">
        <f t="shared" si="23"/>
        <v>0</v>
      </c>
      <c r="AA93" s="207">
        <f t="shared" si="23"/>
        <v>0</v>
      </c>
      <c r="AB93" s="207">
        <f t="shared" si="23"/>
        <v>0</v>
      </c>
      <c r="AC93" s="207">
        <f t="shared" si="23"/>
        <v>0</v>
      </c>
      <c r="AD93" s="207">
        <f t="shared" si="23"/>
        <v>0</v>
      </c>
      <c r="AE93" s="207">
        <f t="shared" si="23"/>
        <v>0</v>
      </c>
      <c r="AF93" s="207">
        <f t="shared" si="23"/>
        <v>0</v>
      </c>
      <c r="AG93" s="207">
        <f t="shared" si="23"/>
        <v>0</v>
      </c>
      <c r="AH93" s="207">
        <f t="shared" si="23"/>
        <v>0</v>
      </c>
      <c r="AI93" s="207">
        <f t="shared" si="23"/>
        <v>0</v>
      </c>
      <c r="AJ93" s="208">
        <f>SUM(AJ83:AJ92)</f>
        <v>0</v>
      </c>
      <c r="AK93" s="27"/>
      <c r="AL93" s="16"/>
    </row>
    <row r="94" spans="2:38" ht="12.6" hidden="1" customHeight="1" outlineLevel="1" x14ac:dyDescent="0.2">
      <c r="B94" s="394" t="s">
        <v>78</v>
      </c>
      <c r="C94" s="395"/>
      <c r="D94" s="395"/>
      <c r="E94" s="396">
        <f>'Basic info &amp; Projects'!C53</f>
        <v>0</v>
      </c>
      <c r="F94" s="396"/>
      <c r="G94" s="396"/>
      <c r="H94" s="396"/>
      <c r="I94" s="396"/>
      <c r="J94" s="143"/>
      <c r="K94" s="395" t="s">
        <v>77</v>
      </c>
      <c r="L94" s="395"/>
      <c r="M94" s="395"/>
      <c r="N94" s="395"/>
      <c r="O94" s="395"/>
      <c r="P94" s="139">
        <f>'Basic info &amp; Projects'!C51</f>
        <v>0</v>
      </c>
      <c r="Q94" s="144"/>
      <c r="R94" s="75"/>
      <c r="S94" s="75"/>
      <c r="T94" s="75"/>
      <c r="U94" s="75"/>
      <c r="V94" s="75"/>
      <c r="W94" s="75"/>
      <c r="X94" s="356" t="str">
        <f>IF(AJ105&gt;0,IF('Basic info &amp; Projects'!$C$48&lt;&gt;"",IF('Basic info &amp; Projects'!$C$46&lt;&gt;"",,"Required information about the project namne is missing"),"Required information about the project Grant Agreement number is missing"),"")</f>
        <v/>
      </c>
      <c r="Y94" s="75"/>
      <c r="Z94" s="75"/>
      <c r="AA94" s="75"/>
      <c r="AB94" s="75"/>
      <c r="AC94" s="75"/>
      <c r="AD94" s="75"/>
      <c r="AE94" s="76"/>
      <c r="AF94" s="75"/>
      <c r="AG94" s="75"/>
      <c r="AH94" s="75"/>
      <c r="AI94" s="75"/>
      <c r="AJ94" s="77"/>
      <c r="AK94" s="20"/>
      <c r="AL94" s="16"/>
    </row>
    <row r="95" spans="2:38" ht="12.95" hidden="1" customHeight="1" outlineLevel="1" x14ac:dyDescent="0.2">
      <c r="B95" s="21" t="s">
        <v>4</v>
      </c>
      <c r="C95" s="381"/>
      <c r="D95" s="449"/>
      <c r="E95" s="312"/>
      <c r="F95" s="309"/>
      <c r="G95" s="309"/>
      <c r="H95" s="309"/>
      <c r="I95" s="309"/>
      <c r="J95" s="312"/>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202">
        <f>SUM(E95:AI95)</f>
        <v>0</v>
      </c>
      <c r="AK95" s="22"/>
      <c r="AL95" s="16"/>
    </row>
    <row r="96" spans="2:38" ht="12.95" hidden="1" customHeight="1" outlineLevel="1" x14ac:dyDescent="0.2">
      <c r="B96" s="23" t="s">
        <v>6</v>
      </c>
      <c r="C96" s="381"/>
      <c r="D96" s="449"/>
      <c r="E96" s="312"/>
      <c r="F96" s="309"/>
      <c r="G96" s="309"/>
      <c r="H96" s="309"/>
      <c r="I96" s="309"/>
      <c r="J96" s="312"/>
      <c r="K96" s="310"/>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202">
        <f>SUM(E96:AI96)</f>
        <v>0</v>
      </c>
      <c r="AK96" s="22"/>
      <c r="AL96" s="16"/>
    </row>
    <row r="97" spans="2:38" ht="12.95" hidden="1" customHeight="1" outlineLevel="1" x14ac:dyDescent="0.2">
      <c r="B97" s="25" t="s">
        <v>5</v>
      </c>
      <c r="C97" s="383"/>
      <c r="D97" s="442"/>
      <c r="E97" s="313"/>
      <c r="F97" s="310"/>
      <c r="G97" s="310"/>
      <c r="H97" s="310"/>
      <c r="I97" s="310"/>
      <c r="J97" s="313"/>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310"/>
      <c r="AJ97" s="202">
        <f t="shared" ref="AJ97:AJ102" si="24">SUM(E97:AI97)</f>
        <v>0</v>
      </c>
      <c r="AK97" s="22"/>
      <c r="AL97" s="16"/>
    </row>
    <row r="98" spans="2:38" ht="12.95" hidden="1" customHeight="1" outlineLevel="1" x14ac:dyDescent="0.2">
      <c r="B98" s="25" t="s">
        <v>8</v>
      </c>
      <c r="C98" s="383"/>
      <c r="D98" s="442"/>
      <c r="E98" s="313"/>
      <c r="F98" s="310"/>
      <c r="G98" s="310"/>
      <c r="H98" s="310"/>
      <c r="I98" s="310"/>
      <c r="J98" s="313"/>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202">
        <f t="shared" si="24"/>
        <v>0</v>
      </c>
      <c r="AK98" s="22"/>
      <c r="AL98" s="16"/>
    </row>
    <row r="99" spans="2:38" ht="12.95" hidden="1" customHeight="1" outlineLevel="1" x14ac:dyDescent="0.2">
      <c r="B99" s="25" t="s">
        <v>7</v>
      </c>
      <c r="C99" s="383"/>
      <c r="D99" s="442"/>
      <c r="E99" s="313"/>
      <c r="F99" s="310"/>
      <c r="G99" s="310"/>
      <c r="H99" s="310"/>
      <c r="I99" s="310"/>
      <c r="J99" s="313"/>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202">
        <f t="shared" si="24"/>
        <v>0</v>
      </c>
      <c r="AK99" s="22"/>
      <c r="AL99" s="16"/>
    </row>
    <row r="100" spans="2:38" ht="12.95" hidden="1" customHeight="1" outlineLevel="1" x14ac:dyDescent="0.2">
      <c r="B100" s="25" t="s">
        <v>9</v>
      </c>
      <c r="C100" s="443"/>
      <c r="D100" s="444"/>
      <c r="E100" s="313"/>
      <c r="F100" s="310"/>
      <c r="G100" s="310"/>
      <c r="H100" s="310"/>
      <c r="I100" s="310"/>
      <c r="J100" s="313"/>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310"/>
      <c r="AJ100" s="202">
        <f t="shared" si="24"/>
        <v>0</v>
      </c>
      <c r="AK100" s="22"/>
      <c r="AL100" s="16"/>
    </row>
    <row r="101" spans="2:38" ht="12.95" hidden="1" customHeight="1" outlineLevel="1" x14ac:dyDescent="0.2">
      <c r="B101" s="25" t="s">
        <v>42</v>
      </c>
      <c r="C101" s="443"/>
      <c r="D101" s="444"/>
      <c r="E101" s="313"/>
      <c r="F101" s="310"/>
      <c r="G101" s="310"/>
      <c r="H101" s="310"/>
      <c r="I101" s="310"/>
      <c r="J101" s="313"/>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310"/>
      <c r="AJ101" s="202">
        <f t="shared" si="24"/>
        <v>0</v>
      </c>
      <c r="AK101" s="22"/>
      <c r="AL101" s="16"/>
    </row>
    <row r="102" spans="2:38" ht="12.95" hidden="1" customHeight="1" outlineLevel="1" x14ac:dyDescent="0.2">
      <c r="B102" s="25" t="s">
        <v>43</v>
      </c>
      <c r="C102" s="443"/>
      <c r="D102" s="444"/>
      <c r="E102" s="313"/>
      <c r="F102" s="310"/>
      <c r="G102" s="310"/>
      <c r="H102" s="310"/>
      <c r="I102" s="310"/>
      <c r="J102" s="313"/>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202">
        <f t="shared" si="24"/>
        <v>0</v>
      </c>
      <c r="AK102" s="22"/>
      <c r="AL102" s="16"/>
    </row>
    <row r="103" spans="2:38" ht="12.95" hidden="1" customHeight="1" outlineLevel="1" x14ac:dyDescent="0.2">
      <c r="B103" s="25" t="s">
        <v>44</v>
      </c>
      <c r="C103" s="443"/>
      <c r="D103" s="444"/>
      <c r="E103" s="312"/>
      <c r="F103" s="309"/>
      <c r="G103" s="309"/>
      <c r="H103" s="309"/>
      <c r="I103" s="309"/>
      <c r="J103" s="312"/>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202">
        <f>SUM(E103:AI103)</f>
        <v>0</v>
      </c>
      <c r="AK103" s="22"/>
      <c r="AL103" s="16"/>
    </row>
    <row r="104" spans="2:38" ht="12.95" hidden="1" customHeight="1" outlineLevel="1" x14ac:dyDescent="0.2">
      <c r="B104" s="67" t="s">
        <v>47</v>
      </c>
      <c r="C104" s="447"/>
      <c r="D104" s="448"/>
      <c r="E104" s="314"/>
      <c r="F104" s="311"/>
      <c r="G104" s="311"/>
      <c r="H104" s="311"/>
      <c r="I104" s="311"/>
      <c r="J104" s="314"/>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205">
        <f>SUM(E104:AI104)</f>
        <v>0</v>
      </c>
      <c r="AK104" s="22"/>
      <c r="AL104" s="16"/>
    </row>
    <row r="105" spans="2:38" s="45" customFormat="1" ht="12.95" customHeight="1" collapsed="1" x14ac:dyDescent="0.2">
      <c r="B105" s="403" t="str">
        <f>CONCATENATE("Total hours project 8: GA "&amp;E94)</f>
        <v>Total hours project 8: GA 0</v>
      </c>
      <c r="C105" s="404"/>
      <c r="D105" s="405"/>
      <c r="E105" s="315">
        <f>SUM(E95:E104)</f>
        <v>0</v>
      </c>
      <c r="F105" s="207">
        <f t="shared" ref="F105:AI105" si="25">SUM(F95:F104)</f>
        <v>0</v>
      </c>
      <c r="G105" s="207">
        <f t="shared" si="25"/>
        <v>0</v>
      </c>
      <c r="H105" s="207">
        <f t="shared" si="25"/>
        <v>0</v>
      </c>
      <c r="I105" s="207">
        <f t="shared" si="25"/>
        <v>0</v>
      </c>
      <c r="J105" s="315">
        <f t="shared" si="25"/>
        <v>0</v>
      </c>
      <c r="K105" s="207">
        <f t="shared" si="25"/>
        <v>0</v>
      </c>
      <c r="L105" s="207">
        <f t="shared" si="25"/>
        <v>0</v>
      </c>
      <c r="M105" s="207">
        <f t="shared" si="25"/>
        <v>0</v>
      </c>
      <c r="N105" s="207">
        <f t="shared" si="25"/>
        <v>0</v>
      </c>
      <c r="O105" s="207">
        <f t="shared" si="25"/>
        <v>0</v>
      </c>
      <c r="P105" s="207">
        <f t="shared" si="25"/>
        <v>0</v>
      </c>
      <c r="Q105" s="207">
        <f t="shared" si="25"/>
        <v>0</v>
      </c>
      <c r="R105" s="207">
        <f t="shared" si="25"/>
        <v>0</v>
      </c>
      <c r="S105" s="207">
        <f t="shared" si="25"/>
        <v>0</v>
      </c>
      <c r="T105" s="207">
        <f t="shared" si="25"/>
        <v>0</v>
      </c>
      <c r="U105" s="207">
        <f t="shared" si="25"/>
        <v>0</v>
      </c>
      <c r="V105" s="207">
        <f t="shared" si="25"/>
        <v>0</v>
      </c>
      <c r="W105" s="207">
        <f t="shared" si="25"/>
        <v>0</v>
      </c>
      <c r="X105" s="207">
        <f t="shared" si="25"/>
        <v>0</v>
      </c>
      <c r="Y105" s="207">
        <f t="shared" si="25"/>
        <v>0</v>
      </c>
      <c r="Z105" s="207">
        <f t="shared" si="25"/>
        <v>0</v>
      </c>
      <c r="AA105" s="207">
        <f t="shared" si="25"/>
        <v>0</v>
      </c>
      <c r="AB105" s="207">
        <f t="shared" si="25"/>
        <v>0</v>
      </c>
      <c r="AC105" s="207">
        <f t="shared" si="25"/>
        <v>0</v>
      </c>
      <c r="AD105" s="207">
        <f t="shared" si="25"/>
        <v>0</v>
      </c>
      <c r="AE105" s="207">
        <f t="shared" si="25"/>
        <v>0</v>
      </c>
      <c r="AF105" s="207">
        <f t="shared" si="25"/>
        <v>0</v>
      </c>
      <c r="AG105" s="207">
        <f t="shared" si="25"/>
        <v>0</v>
      </c>
      <c r="AH105" s="207">
        <f t="shared" si="25"/>
        <v>0</v>
      </c>
      <c r="AI105" s="207">
        <f t="shared" si="25"/>
        <v>0</v>
      </c>
      <c r="AJ105" s="208">
        <f>SUM(AJ95:AJ104)</f>
        <v>0</v>
      </c>
      <c r="AK105" s="27"/>
      <c r="AL105" s="16"/>
    </row>
    <row r="106" spans="2:38" ht="12.6" hidden="1" customHeight="1" outlineLevel="1" x14ac:dyDescent="0.2">
      <c r="B106" s="410" t="s">
        <v>78</v>
      </c>
      <c r="C106" s="411"/>
      <c r="D106" s="411"/>
      <c r="E106" s="451">
        <f>'Basic info &amp; Projects'!C58</f>
        <v>0</v>
      </c>
      <c r="F106" s="451"/>
      <c r="G106" s="451"/>
      <c r="H106" s="451"/>
      <c r="I106" s="451"/>
      <c r="J106" s="216"/>
      <c r="K106" s="450" t="s">
        <v>77</v>
      </c>
      <c r="L106" s="450"/>
      <c r="M106" s="450"/>
      <c r="N106" s="450"/>
      <c r="O106" s="450"/>
      <c r="P106" s="210">
        <f>'Basic info &amp; Projects'!C56</f>
        <v>0</v>
      </c>
      <c r="Q106" s="211"/>
      <c r="R106" s="212"/>
      <c r="S106" s="212"/>
      <c r="T106" s="212"/>
      <c r="U106" s="212"/>
      <c r="V106" s="212"/>
      <c r="W106" s="212"/>
      <c r="X106" s="356" t="str">
        <f>IF(AJ117&gt;0,IF('Basic info &amp; Projects'!$C$58&lt;&gt;"",IF('Basic info &amp; Projects'!$C$56&lt;&gt;"",,"Required information about the project namne is missing"),"Required information about the project Grant Agreement number is missing"),"")</f>
        <v/>
      </c>
      <c r="Y106" s="212"/>
      <c r="Z106" s="212"/>
      <c r="AA106" s="212"/>
      <c r="AB106" s="212"/>
      <c r="AC106" s="212"/>
      <c r="AD106" s="212"/>
      <c r="AE106" s="213"/>
      <c r="AF106" s="212"/>
      <c r="AG106" s="212"/>
      <c r="AH106" s="212"/>
      <c r="AI106" s="212"/>
      <c r="AJ106" s="214"/>
      <c r="AK106" s="20"/>
      <c r="AL106" s="16"/>
    </row>
    <row r="107" spans="2:38" ht="12.95" hidden="1" customHeight="1" outlineLevel="1" x14ac:dyDescent="0.2">
      <c r="B107" s="21" t="s">
        <v>4</v>
      </c>
      <c r="C107" s="381"/>
      <c r="D107" s="449"/>
      <c r="E107" s="312"/>
      <c r="F107" s="309"/>
      <c r="G107" s="309"/>
      <c r="H107" s="309"/>
      <c r="I107" s="309"/>
      <c r="J107" s="312"/>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309"/>
      <c r="AJ107" s="202">
        <f>SUM(E107:AI107)</f>
        <v>0</v>
      </c>
      <c r="AK107" s="22"/>
      <c r="AL107" s="16"/>
    </row>
    <row r="108" spans="2:38" ht="12.95" hidden="1" customHeight="1" outlineLevel="1" x14ac:dyDescent="0.2">
      <c r="B108" s="23" t="s">
        <v>6</v>
      </c>
      <c r="C108" s="381"/>
      <c r="D108" s="449"/>
      <c r="E108" s="312"/>
      <c r="F108" s="309"/>
      <c r="G108" s="309"/>
      <c r="H108" s="309"/>
      <c r="I108" s="309"/>
      <c r="J108" s="312"/>
      <c r="K108" s="310"/>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309"/>
      <c r="AJ108" s="202">
        <f>SUM(E108:AI108)</f>
        <v>0</v>
      </c>
      <c r="AK108" s="22"/>
      <c r="AL108" s="16"/>
    </row>
    <row r="109" spans="2:38" ht="12.95" hidden="1" customHeight="1" outlineLevel="1" x14ac:dyDescent="0.2">
      <c r="B109" s="25" t="s">
        <v>5</v>
      </c>
      <c r="C109" s="383"/>
      <c r="D109" s="442"/>
      <c r="E109" s="313"/>
      <c r="F109" s="310"/>
      <c r="G109" s="310"/>
      <c r="H109" s="310"/>
      <c r="I109" s="310"/>
      <c r="J109" s="313"/>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0"/>
      <c r="AI109" s="310"/>
      <c r="AJ109" s="202">
        <f t="shared" ref="AJ109:AJ114" si="26">SUM(E109:AI109)</f>
        <v>0</v>
      </c>
      <c r="AK109" s="22"/>
      <c r="AL109" s="16"/>
    </row>
    <row r="110" spans="2:38" ht="12.95" hidden="1" customHeight="1" outlineLevel="1" x14ac:dyDescent="0.2">
      <c r="B110" s="25" t="s">
        <v>8</v>
      </c>
      <c r="C110" s="383"/>
      <c r="D110" s="442"/>
      <c r="E110" s="313"/>
      <c r="F110" s="310"/>
      <c r="G110" s="310"/>
      <c r="H110" s="310"/>
      <c r="I110" s="310"/>
      <c r="J110" s="313"/>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202">
        <f t="shared" si="26"/>
        <v>0</v>
      </c>
      <c r="AK110" s="22"/>
      <c r="AL110" s="16"/>
    </row>
    <row r="111" spans="2:38" ht="12.95" hidden="1" customHeight="1" outlineLevel="1" x14ac:dyDescent="0.2">
      <c r="B111" s="25" t="s">
        <v>7</v>
      </c>
      <c r="C111" s="383"/>
      <c r="D111" s="442"/>
      <c r="E111" s="313"/>
      <c r="F111" s="310"/>
      <c r="G111" s="310"/>
      <c r="H111" s="310"/>
      <c r="I111" s="310"/>
      <c r="J111" s="313"/>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202">
        <f t="shared" si="26"/>
        <v>0</v>
      </c>
      <c r="AK111" s="22"/>
      <c r="AL111" s="16"/>
    </row>
    <row r="112" spans="2:38" ht="12.95" hidden="1" customHeight="1" outlineLevel="1" x14ac:dyDescent="0.2">
      <c r="B112" s="25" t="s">
        <v>9</v>
      </c>
      <c r="C112" s="443"/>
      <c r="D112" s="444"/>
      <c r="E112" s="313"/>
      <c r="F112" s="310"/>
      <c r="G112" s="310"/>
      <c r="H112" s="310"/>
      <c r="I112" s="310"/>
      <c r="J112" s="313"/>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202">
        <f t="shared" si="26"/>
        <v>0</v>
      </c>
      <c r="AK112" s="22"/>
      <c r="AL112" s="16"/>
    </row>
    <row r="113" spans="2:38" ht="12.95" hidden="1" customHeight="1" outlineLevel="1" x14ac:dyDescent="0.2">
      <c r="B113" s="25" t="s">
        <v>42</v>
      </c>
      <c r="C113" s="443"/>
      <c r="D113" s="444"/>
      <c r="E113" s="313"/>
      <c r="F113" s="310"/>
      <c r="G113" s="310"/>
      <c r="H113" s="310"/>
      <c r="I113" s="310"/>
      <c r="J113" s="313"/>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202">
        <f t="shared" si="26"/>
        <v>0</v>
      </c>
      <c r="AK113" s="22"/>
      <c r="AL113" s="16"/>
    </row>
    <row r="114" spans="2:38" ht="12.95" hidden="1" customHeight="1" outlineLevel="1" x14ac:dyDescent="0.2">
      <c r="B114" s="25" t="s">
        <v>43</v>
      </c>
      <c r="C114" s="443"/>
      <c r="D114" s="444"/>
      <c r="E114" s="313"/>
      <c r="F114" s="310"/>
      <c r="G114" s="310"/>
      <c r="H114" s="310"/>
      <c r="I114" s="310"/>
      <c r="J114" s="313"/>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202">
        <f t="shared" si="26"/>
        <v>0</v>
      </c>
      <c r="AK114" s="22"/>
      <c r="AL114" s="16"/>
    </row>
    <row r="115" spans="2:38" ht="12.95" hidden="1" customHeight="1" outlineLevel="1" x14ac:dyDescent="0.2">
      <c r="B115" s="25" t="s">
        <v>44</v>
      </c>
      <c r="C115" s="443"/>
      <c r="D115" s="444"/>
      <c r="E115" s="312"/>
      <c r="F115" s="309"/>
      <c r="G115" s="309"/>
      <c r="H115" s="309"/>
      <c r="I115" s="309"/>
      <c r="J115" s="312"/>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202">
        <f>SUM(E115:AI115)</f>
        <v>0</v>
      </c>
      <c r="AK115" s="22"/>
      <c r="AL115" s="16"/>
    </row>
    <row r="116" spans="2:38" ht="12.95" hidden="1" customHeight="1" outlineLevel="1" x14ac:dyDescent="0.2">
      <c r="B116" s="67" t="s">
        <v>47</v>
      </c>
      <c r="C116" s="447"/>
      <c r="D116" s="448"/>
      <c r="E116" s="314"/>
      <c r="F116" s="311"/>
      <c r="G116" s="311"/>
      <c r="H116" s="311"/>
      <c r="I116" s="311"/>
      <c r="J116" s="314"/>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205">
        <f>SUM(E116:AI116)</f>
        <v>0</v>
      </c>
      <c r="AK116" s="22"/>
      <c r="AL116" s="16"/>
    </row>
    <row r="117" spans="2:38" s="45" customFormat="1" ht="12.95" customHeight="1" collapsed="1" x14ac:dyDescent="0.2">
      <c r="B117" s="403" t="str">
        <f>CONCATENATE("Total hours project 9: GA "&amp;E106)</f>
        <v>Total hours project 9: GA 0</v>
      </c>
      <c r="C117" s="404"/>
      <c r="D117" s="405"/>
      <c r="E117" s="315">
        <f>SUM(E107:E116)</f>
        <v>0</v>
      </c>
      <c r="F117" s="207">
        <f t="shared" ref="F117:AI117" si="27">SUM(F107:F116)</f>
        <v>0</v>
      </c>
      <c r="G117" s="207">
        <f t="shared" si="27"/>
        <v>0</v>
      </c>
      <c r="H117" s="207">
        <f t="shared" si="27"/>
        <v>0</v>
      </c>
      <c r="I117" s="207">
        <f t="shared" si="27"/>
        <v>0</v>
      </c>
      <c r="J117" s="315">
        <f t="shared" si="27"/>
        <v>0</v>
      </c>
      <c r="K117" s="207">
        <f t="shared" si="27"/>
        <v>0</v>
      </c>
      <c r="L117" s="207">
        <f t="shared" si="27"/>
        <v>0</v>
      </c>
      <c r="M117" s="207">
        <f t="shared" si="27"/>
        <v>0</v>
      </c>
      <c r="N117" s="207">
        <f t="shared" si="27"/>
        <v>0</v>
      </c>
      <c r="O117" s="207">
        <f t="shared" si="27"/>
        <v>0</v>
      </c>
      <c r="P117" s="207">
        <f t="shared" si="27"/>
        <v>0</v>
      </c>
      <c r="Q117" s="207">
        <f t="shared" si="27"/>
        <v>0</v>
      </c>
      <c r="R117" s="207">
        <f t="shared" si="27"/>
        <v>0</v>
      </c>
      <c r="S117" s="207">
        <f t="shared" si="27"/>
        <v>0</v>
      </c>
      <c r="T117" s="207">
        <f t="shared" si="27"/>
        <v>0</v>
      </c>
      <c r="U117" s="207">
        <f t="shared" si="27"/>
        <v>0</v>
      </c>
      <c r="V117" s="207">
        <f t="shared" si="27"/>
        <v>0</v>
      </c>
      <c r="W117" s="207">
        <f t="shared" si="27"/>
        <v>0</v>
      </c>
      <c r="X117" s="207">
        <f t="shared" si="27"/>
        <v>0</v>
      </c>
      <c r="Y117" s="207">
        <f t="shared" si="27"/>
        <v>0</v>
      </c>
      <c r="Z117" s="207">
        <f t="shared" si="27"/>
        <v>0</v>
      </c>
      <c r="AA117" s="207">
        <f t="shared" si="27"/>
        <v>0</v>
      </c>
      <c r="AB117" s="207">
        <f t="shared" si="27"/>
        <v>0</v>
      </c>
      <c r="AC117" s="207">
        <f t="shared" si="27"/>
        <v>0</v>
      </c>
      <c r="AD117" s="207">
        <f t="shared" si="27"/>
        <v>0</v>
      </c>
      <c r="AE117" s="207">
        <f t="shared" si="27"/>
        <v>0</v>
      </c>
      <c r="AF117" s="207">
        <f t="shared" si="27"/>
        <v>0</v>
      </c>
      <c r="AG117" s="207">
        <f t="shared" si="27"/>
        <v>0</v>
      </c>
      <c r="AH117" s="207">
        <f t="shared" si="27"/>
        <v>0</v>
      </c>
      <c r="AI117" s="207">
        <f t="shared" si="27"/>
        <v>0</v>
      </c>
      <c r="AJ117" s="208">
        <f>SUM(AJ107:AJ116)</f>
        <v>0</v>
      </c>
      <c r="AK117" s="27"/>
      <c r="AL117" s="16"/>
    </row>
    <row r="118" spans="2:38" ht="12.6" hidden="1" customHeight="1" outlineLevel="1" x14ac:dyDescent="0.2">
      <c r="B118" s="410" t="s">
        <v>78</v>
      </c>
      <c r="C118" s="411"/>
      <c r="D118" s="411"/>
      <c r="E118" s="451">
        <f>'Basic info &amp; Projects'!C63</f>
        <v>0</v>
      </c>
      <c r="F118" s="451"/>
      <c r="G118" s="451"/>
      <c r="H118" s="451"/>
      <c r="I118" s="451"/>
      <c r="J118" s="216"/>
      <c r="K118" s="450" t="s">
        <v>77</v>
      </c>
      <c r="L118" s="450"/>
      <c r="M118" s="450"/>
      <c r="N118" s="450"/>
      <c r="O118" s="450"/>
      <c r="P118" s="210">
        <f>'Basic info &amp; Projects'!C61</f>
        <v>0</v>
      </c>
      <c r="Q118" s="211"/>
      <c r="R118" s="212"/>
      <c r="S118" s="212"/>
      <c r="T118" s="212"/>
      <c r="U118" s="212"/>
      <c r="V118" s="212"/>
      <c r="W118" s="212"/>
      <c r="X118" s="356" t="str">
        <f>IF(AJ129&gt;0,IF('Basic info &amp; Projects'!$C$63&lt;&gt;"",IF('Basic info &amp; Projects'!$C$61&lt;&gt;"",,"Required information about the project namne is missing"),"Required information about the project Grant Agreement number is missing"),"")</f>
        <v/>
      </c>
      <c r="Y118" s="212"/>
      <c r="Z118" s="212"/>
      <c r="AA118" s="212"/>
      <c r="AB118" s="212"/>
      <c r="AC118" s="212"/>
      <c r="AD118" s="212"/>
      <c r="AE118" s="213"/>
      <c r="AF118" s="212"/>
      <c r="AG118" s="212"/>
      <c r="AH118" s="212"/>
      <c r="AI118" s="212"/>
      <c r="AJ118" s="214"/>
      <c r="AK118" s="20"/>
      <c r="AL118" s="16"/>
    </row>
    <row r="119" spans="2:38" ht="12.95" hidden="1" customHeight="1" outlineLevel="1" x14ac:dyDescent="0.2">
      <c r="B119" s="21" t="s">
        <v>4</v>
      </c>
      <c r="C119" s="381"/>
      <c r="D119" s="449"/>
      <c r="E119" s="312"/>
      <c r="F119" s="309"/>
      <c r="G119" s="309"/>
      <c r="H119" s="309"/>
      <c r="I119" s="309"/>
      <c r="J119" s="312"/>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202">
        <f>SUM(E119:AI119)</f>
        <v>0</v>
      </c>
      <c r="AK119" s="22"/>
      <c r="AL119" s="16"/>
    </row>
    <row r="120" spans="2:38" ht="12.95" hidden="1" customHeight="1" outlineLevel="1" x14ac:dyDescent="0.2">
      <c r="B120" s="23" t="s">
        <v>6</v>
      </c>
      <c r="C120" s="381"/>
      <c r="D120" s="449"/>
      <c r="E120" s="312"/>
      <c r="F120" s="309"/>
      <c r="G120" s="309"/>
      <c r="H120" s="309"/>
      <c r="I120" s="309"/>
      <c r="J120" s="312"/>
      <c r="K120" s="310"/>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202">
        <f>SUM(E120:AI120)</f>
        <v>0</v>
      </c>
      <c r="AK120" s="22"/>
      <c r="AL120" s="16"/>
    </row>
    <row r="121" spans="2:38" ht="12.95" hidden="1" customHeight="1" outlineLevel="1" x14ac:dyDescent="0.2">
      <c r="B121" s="25" t="s">
        <v>5</v>
      </c>
      <c r="C121" s="383"/>
      <c r="D121" s="442"/>
      <c r="E121" s="313"/>
      <c r="F121" s="310"/>
      <c r="G121" s="310"/>
      <c r="H121" s="310"/>
      <c r="I121" s="310"/>
      <c r="J121" s="313"/>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202">
        <f t="shared" ref="AJ121:AJ126" si="28">SUM(E121:AI121)</f>
        <v>0</v>
      </c>
      <c r="AK121" s="22"/>
      <c r="AL121" s="16"/>
    </row>
    <row r="122" spans="2:38" ht="12.95" hidden="1" customHeight="1" outlineLevel="1" x14ac:dyDescent="0.2">
      <c r="B122" s="25" t="s">
        <v>8</v>
      </c>
      <c r="C122" s="383"/>
      <c r="D122" s="442"/>
      <c r="E122" s="313"/>
      <c r="F122" s="310"/>
      <c r="G122" s="310"/>
      <c r="H122" s="310"/>
      <c r="I122" s="310"/>
      <c r="J122" s="313"/>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310"/>
      <c r="AJ122" s="202">
        <f t="shared" si="28"/>
        <v>0</v>
      </c>
      <c r="AK122" s="22"/>
      <c r="AL122" s="16"/>
    </row>
    <row r="123" spans="2:38" ht="12.95" hidden="1" customHeight="1" outlineLevel="1" x14ac:dyDescent="0.2">
      <c r="B123" s="25" t="s">
        <v>7</v>
      </c>
      <c r="C123" s="383"/>
      <c r="D123" s="442"/>
      <c r="E123" s="313"/>
      <c r="F123" s="310"/>
      <c r="G123" s="310"/>
      <c r="H123" s="310"/>
      <c r="I123" s="310"/>
      <c r="J123" s="313"/>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202">
        <f t="shared" si="28"/>
        <v>0</v>
      </c>
      <c r="AK123" s="22"/>
      <c r="AL123" s="16"/>
    </row>
    <row r="124" spans="2:38" ht="12.95" hidden="1" customHeight="1" outlineLevel="1" x14ac:dyDescent="0.2">
      <c r="B124" s="25" t="s">
        <v>9</v>
      </c>
      <c r="C124" s="443"/>
      <c r="D124" s="444"/>
      <c r="E124" s="313"/>
      <c r="F124" s="310"/>
      <c r="G124" s="310"/>
      <c r="H124" s="310"/>
      <c r="I124" s="310"/>
      <c r="J124" s="313"/>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0"/>
      <c r="AJ124" s="202">
        <f t="shared" si="28"/>
        <v>0</v>
      </c>
      <c r="AK124" s="22"/>
      <c r="AL124" s="16"/>
    </row>
    <row r="125" spans="2:38" ht="12.95" hidden="1" customHeight="1" outlineLevel="1" x14ac:dyDescent="0.2">
      <c r="B125" s="25" t="s">
        <v>42</v>
      </c>
      <c r="C125" s="443"/>
      <c r="D125" s="444"/>
      <c r="E125" s="313"/>
      <c r="F125" s="310"/>
      <c r="G125" s="310"/>
      <c r="H125" s="310"/>
      <c r="I125" s="310"/>
      <c r="J125" s="313"/>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202">
        <f t="shared" si="28"/>
        <v>0</v>
      </c>
      <c r="AK125" s="22"/>
      <c r="AL125" s="16"/>
    </row>
    <row r="126" spans="2:38" ht="12.95" hidden="1" customHeight="1" outlineLevel="1" x14ac:dyDescent="0.2">
      <c r="B126" s="25" t="s">
        <v>43</v>
      </c>
      <c r="C126" s="443"/>
      <c r="D126" s="444"/>
      <c r="E126" s="313"/>
      <c r="F126" s="310"/>
      <c r="G126" s="310"/>
      <c r="H126" s="310"/>
      <c r="I126" s="310"/>
      <c r="J126" s="313"/>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202">
        <f t="shared" si="28"/>
        <v>0</v>
      </c>
      <c r="AK126" s="22"/>
      <c r="AL126" s="16"/>
    </row>
    <row r="127" spans="2:38" ht="12.95" hidden="1" customHeight="1" outlineLevel="1" x14ac:dyDescent="0.2">
      <c r="B127" s="25" t="s">
        <v>44</v>
      </c>
      <c r="C127" s="443"/>
      <c r="D127" s="444"/>
      <c r="E127" s="312"/>
      <c r="F127" s="309"/>
      <c r="G127" s="309"/>
      <c r="H127" s="309"/>
      <c r="I127" s="309"/>
      <c r="J127" s="312"/>
      <c r="K127" s="309"/>
      <c r="L127" s="309"/>
      <c r="M127" s="309"/>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I127" s="309"/>
      <c r="AJ127" s="202">
        <f>SUM(E127:AI127)</f>
        <v>0</v>
      </c>
      <c r="AK127" s="22"/>
      <c r="AL127" s="16"/>
    </row>
    <row r="128" spans="2:38" ht="12.95" hidden="1" customHeight="1" outlineLevel="1" x14ac:dyDescent="0.2">
      <c r="B128" s="67" t="s">
        <v>47</v>
      </c>
      <c r="C128" s="447"/>
      <c r="D128" s="448"/>
      <c r="E128" s="314"/>
      <c r="F128" s="311"/>
      <c r="G128" s="311"/>
      <c r="H128" s="311"/>
      <c r="I128" s="311"/>
      <c r="J128" s="314"/>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205">
        <f>SUM(E128:AI128)</f>
        <v>0</v>
      </c>
      <c r="AK128" s="22"/>
      <c r="AL128" s="16"/>
    </row>
    <row r="129" spans="2:39" s="45" customFormat="1" ht="12.95" customHeight="1" collapsed="1" thickBot="1" x14ac:dyDescent="0.25">
      <c r="B129" s="416" t="str">
        <f>CONCATENATE("Total hours project 10: GA "&amp;E118)</f>
        <v>Total hours project 10: GA 0</v>
      </c>
      <c r="C129" s="417"/>
      <c r="D129" s="418"/>
      <c r="E129" s="315">
        <f>SUM(E119:E128)</f>
        <v>0</v>
      </c>
      <c r="F129" s="207">
        <f t="shared" ref="F129:AI129" si="29">SUM(F119:F128)</f>
        <v>0</v>
      </c>
      <c r="G129" s="207">
        <f t="shared" si="29"/>
        <v>0</v>
      </c>
      <c r="H129" s="207">
        <f t="shared" si="29"/>
        <v>0</v>
      </c>
      <c r="I129" s="207">
        <f t="shared" si="29"/>
        <v>0</v>
      </c>
      <c r="J129" s="315">
        <f t="shared" si="29"/>
        <v>0</v>
      </c>
      <c r="K129" s="207">
        <f t="shared" si="29"/>
        <v>0</v>
      </c>
      <c r="L129" s="207">
        <f t="shared" si="29"/>
        <v>0</v>
      </c>
      <c r="M129" s="207">
        <f t="shared" si="29"/>
        <v>0</v>
      </c>
      <c r="N129" s="207">
        <f t="shared" si="29"/>
        <v>0</v>
      </c>
      <c r="O129" s="207">
        <f t="shared" si="29"/>
        <v>0</v>
      </c>
      <c r="P129" s="207">
        <f t="shared" si="29"/>
        <v>0</v>
      </c>
      <c r="Q129" s="207">
        <f t="shared" si="29"/>
        <v>0</v>
      </c>
      <c r="R129" s="207">
        <f t="shared" si="29"/>
        <v>0</v>
      </c>
      <c r="S129" s="207">
        <f t="shared" si="29"/>
        <v>0</v>
      </c>
      <c r="T129" s="207">
        <f t="shared" si="29"/>
        <v>0</v>
      </c>
      <c r="U129" s="207">
        <f t="shared" si="29"/>
        <v>0</v>
      </c>
      <c r="V129" s="207">
        <f t="shared" si="29"/>
        <v>0</v>
      </c>
      <c r="W129" s="207">
        <f t="shared" si="29"/>
        <v>0</v>
      </c>
      <c r="X129" s="207">
        <f t="shared" si="29"/>
        <v>0</v>
      </c>
      <c r="Y129" s="207">
        <f t="shared" si="29"/>
        <v>0</v>
      </c>
      <c r="Z129" s="207">
        <f t="shared" si="29"/>
        <v>0</v>
      </c>
      <c r="AA129" s="207">
        <f t="shared" si="29"/>
        <v>0</v>
      </c>
      <c r="AB129" s="207">
        <f t="shared" si="29"/>
        <v>0</v>
      </c>
      <c r="AC129" s="207">
        <f t="shared" si="29"/>
        <v>0</v>
      </c>
      <c r="AD129" s="207">
        <f t="shared" si="29"/>
        <v>0</v>
      </c>
      <c r="AE129" s="207">
        <f t="shared" si="29"/>
        <v>0</v>
      </c>
      <c r="AF129" s="207">
        <f t="shared" si="29"/>
        <v>0</v>
      </c>
      <c r="AG129" s="207">
        <f t="shared" si="29"/>
        <v>0</v>
      </c>
      <c r="AH129" s="207">
        <f t="shared" si="29"/>
        <v>0</v>
      </c>
      <c r="AI129" s="207">
        <f t="shared" si="29"/>
        <v>0</v>
      </c>
      <c r="AJ129" s="217">
        <f>SUM(AJ119:AJ128)</f>
        <v>0</v>
      </c>
      <c r="AK129" s="27"/>
      <c r="AL129" s="16"/>
    </row>
    <row r="130" spans="2:39" ht="12.95" customHeight="1" x14ac:dyDescent="0.2">
      <c r="B130" s="424" t="s">
        <v>130</v>
      </c>
      <c r="C130" s="425"/>
      <c r="D130" s="426"/>
      <c r="E130" s="316">
        <f>E129+E117+E105+E93+E81+E69+E57+E45+E33+E21</f>
        <v>0</v>
      </c>
      <c r="F130" s="219">
        <f t="shared" ref="F130:AI130" si="30">F129+F117+F105+F93+F81+F69+F57+F45+F33+F21</f>
        <v>0</v>
      </c>
      <c r="G130" s="219">
        <f t="shared" si="30"/>
        <v>0</v>
      </c>
      <c r="H130" s="219">
        <f t="shared" ref="H130:K130" si="31">H129+H117+H105+H93+H81+H69+H57+H45+H33+H21</f>
        <v>0</v>
      </c>
      <c r="I130" s="219">
        <f t="shared" si="31"/>
        <v>0</v>
      </c>
      <c r="J130" s="316">
        <f t="shared" si="31"/>
        <v>0</v>
      </c>
      <c r="K130" s="219">
        <f t="shared" si="31"/>
        <v>0</v>
      </c>
      <c r="L130" s="219">
        <f t="shared" si="30"/>
        <v>0</v>
      </c>
      <c r="M130" s="219">
        <f t="shared" ref="M130:Q130" si="32">M129+M117+M105+M93+M81+M69+M57+M45+M33+M21</f>
        <v>0</v>
      </c>
      <c r="N130" s="219">
        <f t="shared" si="32"/>
        <v>0</v>
      </c>
      <c r="O130" s="219">
        <f t="shared" si="32"/>
        <v>0</v>
      </c>
      <c r="P130" s="219">
        <f t="shared" si="32"/>
        <v>0</v>
      </c>
      <c r="Q130" s="219">
        <f t="shared" si="32"/>
        <v>0</v>
      </c>
      <c r="R130" s="219">
        <f t="shared" ref="R130" si="33">R129+R117+R105+R93+R81+R69+R57+R45+R33+R21</f>
        <v>0</v>
      </c>
      <c r="S130" s="219">
        <f t="shared" ref="S130:AF130" si="34">S129+S117+S105+S93+S81+S69+S57+S45+S33+S21</f>
        <v>0</v>
      </c>
      <c r="T130" s="219">
        <f t="shared" ref="T130:Y130" si="35">T129+T117+T105+T93+T81+T69+T57+T45+T33+T21</f>
        <v>0</v>
      </c>
      <c r="U130" s="219">
        <f t="shared" si="35"/>
        <v>0</v>
      </c>
      <c r="V130" s="219">
        <f t="shared" si="35"/>
        <v>0</v>
      </c>
      <c r="W130" s="219">
        <f t="shared" si="35"/>
        <v>0</v>
      </c>
      <c r="X130" s="219">
        <f t="shared" si="35"/>
        <v>0</v>
      </c>
      <c r="Y130" s="219">
        <f t="shared" si="35"/>
        <v>0</v>
      </c>
      <c r="Z130" s="219">
        <f t="shared" si="34"/>
        <v>0</v>
      </c>
      <c r="AA130" s="219">
        <f t="shared" si="34"/>
        <v>0</v>
      </c>
      <c r="AB130" s="219">
        <f t="shared" si="34"/>
        <v>0</v>
      </c>
      <c r="AC130" s="219">
        <f t="shared" si="34"/>
        <v>0</v>
      </c>
      <c r="AD130" s="219">
        <f t="shared" si="34"/>
        <v>0</v>
      </c>
      <c r="AE130" s="219">
        <f t="shared" si="34"/>
        <v>0</v>
      </c>
      <c r="AF130" s="219">
        <f t="shared" si="34"/>
        <v>0</v>
      </c>
      <c r="AG130" s="219">
        <f t="shared" si="30"/>
        <v>0</v>
      </c>
      <c r="AH130" s="219">
        <f t="shared" si="30"/>
        <v>0</v>
      </c>
      <c r="AI130" s="219">
        <f t="shared" si="30"/>
        <v>0</v>
      </c>
      <c r="AJ130" s="220">
        <f t="shared" ref="AJ130:AJ136" si="36">SUM(E130:AI130)</f>
        <v>0</v>
      </c>
      <c r="AK130" s="27"/>
      <c r="AL130" s="16"/>
    </row>
    <row r="131" spans="2:39" ht="12.6" customHeight="1" x14ac:dyDescent="0.2">
      <c r="B131" s="403" t="s">
        <v>51</v>
      </c>
      <c r="C131" s="404"/>
      <c r="D131" s="405"/>
      <c r="E131" s="251"/>
      <c r="F131" s="223"/>
      <c r="G131" s="223"/>
      <c r="H131" s="223"/>
      <c r="I131" s="223"/>
      <c r="J131" s="251"/>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2">
        <f t="shared" si="36"/>
        <v>0</v>
      </c>
      <c r="AK131" s="27"/>
    </row>
    <row r="132" spans="2:39" ht="12.95" customHeight="1" x14ac:dyDescent="0.2">
      <c r="B132" s="403" t="s">
        <v>58</v>
      </c>
      <c r="C132" s="404"/>
      <c r="D132" s="405"/>
      <c r="E132" s="251"/>
      <c r="F132" s="223"/>
      <c r="G132" s="223"/>
      <c r="H132" s="223"/>
      <c r="I132" s="223"/>
      <c r="J132" s="251"/>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2">
        <f t="shared" si="36"/>
        <v>0</v>
      </c>
      <c r="AK132" s="27"/>
    </row>
    <row r="133" spans="2:39" ht="12.95" customHeight="1" x14ac:dyDescent="0.2">
      <c r="B133" s="403" t="s">
        <v>53</v>
      </c>
      <c r="C133" s="404"/>
      <c r="D133" s="405"/>
      <c r="E133" s="251"/>
      <c r="F133" s="223"/>
      <c r="G133" s="223"/>
      <c r="H133" s="223"/>
      <c r="I133" s="223"/>
      <c r="J133" s="251"/>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2">
        <f t="shared" si="36"/>
        <v>0</v>
      </c>
      <c r="AK133" s="27"/>
    </row>
    <row r="134" spans="2:39" ht="12.95" customHeight="1" x14ac:dyDescent="0.2">
      <c r="B134" s="403" t="s">
        <v>54</v>
      </c>
      <c r="C134" s="404"/>
      <c r="D134" s="405"/>
      <c r="E134" s="251"/>
      <c r="F134" s="223"/>
      <c r="G134" s="223"/>
      <c r="H134" s="223"/>
      <c r="I134" s="223"/>
      <c r="J134" s="251"/>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2">
        <f t="shared" si="36"/>
        <v>0</v>
      </c>
      <c r="AK134" s="27"/>
    </row>
    <row r="135" spans="2:39" ht="12.95" customHeight="1" thickBot="1" x14ac:dyDescent="0.25">
      <c r="B135" s="416" t="s">
        <v>57</v>
      </c>
      <c r="C135" s="417"/>
      <c r="D135" s="418"/>
      <c r="E135" s="251"/>
      <c r="F135" s="223"/>
      <c r="G135" s="223"/>
      <c r="H135" s="223"/>
      <c r="I135" s="223"/>
      <c r="J135" s="251"/>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4">
        <f t="shared" si="36"/>
        <v>0</v>
      </c>
      <c r="AK135" s="27"/>
    </row>
    <row r="136" spans="2:39" ht="12.95" customHeight="1" thickBot="1" x14ac:dyDescent="0.25">
      <c r="B136" s="419" t="s">
        <v>81</v>
      </c>
      <c r="C136" s="420"/>
      <c r="D136" s="421"/>
      <c r="E136" s="317">
        <f t="shared" ref="E136:G136" si="37">SUM(E130:E135)</f>
        <v>0</v>
      </c>
      <c r="F136" s="226">
        <f t="shared" si="37"/>
        <v>0</v>
      </c>
      <c r="G136" s="226">
        <f t="shared" si="37"/>
        <v>0</v>
      </c>
      <c r="H136" s="226">
        <f t="shared" ref="H136:I136" si="38">SUM(H130:H135)</f>
        <v>0</v>
      </c>
      <c r="I136" s="226">
        <f t="shared" si="38"/>
        <v>0</v>
      </c>
      <c r="J136" s="317">
        <f>SUM(J130:J135)</f>
        <v>0</v>
      </c>
      <c r="K136" s="226">
        <f t="shared" ref="K136:L136" si="39">SUM(K130:K135)</f>
        <v>0</v>
      </c>
      <c r="L136" s="226">
        <f t="shared" si="39"/>
        <v>0</v>
      </c>
      <c r="M136" s="226">
        <f>SUM(M130:M135)</f>
        <v>0</v>
      </c>
      <c r="N136" s="226">
        <f t="shared" ref="N136" si="40">SUM(N130:N135)</f>
        <v>0</v>
      </c>
      <c r="O136" s="226">
        <f t="shared" ref="O136:Q136" si="41">SUM(O130:O135)</f>
        <v>0</v>
      </c>
      <c r="P136" s="226">
        <f t="shared" si="41"/>
        <v>0</v>
      </c>
      <c r="Q136" s="226">
        <f t="shared" si="41"/>
        <v>0</v>
      </c>
      <c r="R136" s="226">
        <f t="shared" ref="R136" si="42">SUM(R130:R135)</f>
        <v>0</v>
      </c>
      <c r="S136" s="226">
        <f t="shared" ref="S136:Z136" si="43">SUM(S130:S135)</f>
        <v>0</v>
      </c>
      <c r="T136" s="226">
        <f>SUM(T130:T135)</f>
        <v>0</v>
      </c>
      <c r="U136" s="226">
        <f t="shared" ref="U136" si="44">SUM(U130:U135)</f>
        <v>0</v>
      </c>
      <c r="V136" s="226">
        <f t="shared" ref="V136:Y136" si="45">SUM(V130:V135)</f>
        <v>0</v>
      </c>
      <c r="W136" s="226">
        <f t="shared" si="45"/>
        <v>0</v>
      </c>
      <c r="X136" s="226">
        <f t="shared" si="45"/>
        <v>0</v>
      </c>
      <c r="Y136" s="226">
        <f t="shared" si="45"/>
        <v>0</v>
      </c>
      <c r="Z136" s="226">
        <f t="shared" si="43"/>
        <v>0</v>
      </c>
      <c r="AA136" s="226">
        <f>SUM(AA130:AA135)</f>
        <v>0</v>
      </c>
      <c r="AB136" s="226">
        <f t="shared" ref="AB136" si="46">SUM(AB130:AB135)</f>
        <v>0</v>
      </c>
      <c r="AC136" s="226">
        <f t="shared" ref="AC136:AE136" si="47">SUM(AC130:AC135)</f>
        <v>0</v>
      </c>
      <c r="AD136" s="226">
        <f t="shared" si="47"/>
        <v>0</v>
      </c>
      <c r="AE136" s="226">
        <f t="shared" si="47"/>
        <v>0</v>
      </c>
      <c r="AF136" s="226">
        <f t="shared" ref="AF136:AG136" si="48">SUM(AF130:AF135)</f>
        <v>0</v>
      </c>
      <c r="AG136" s="226">
        <f t="shared" si="48"/>
        <v>0</v>
      </c>
      <c r="AH136" s="226">
        <f>SUM(AH130:AH135)</f>
        <v>0</v>
      </c>
      <c r="AI136" s="226">
        <f t="shared" ref="AI136" si="49">SUM(AI130:AI135)</f>
        <v>0</v>
      </c>
      <c r="AJ136" s="227">
        <f t="shared" si="36"/>
        <v>0</v>
      </c>
      <c r="AK136" s="27"/>
    </row>
    <row r="137" spans="2:39" ht="12" customHeight="1" thickBot="1" x14ac:dyDescent="0.25">
      <c r="F137" s="17"/>
      <c r="G137" s="17"/>
      <c r="H137" s="17"/>
      <c r="I137" s="17"/>
      <c r="J137" s="17"/>
      <c r="K137" s="17"/>
      <c r="L137" s="17"/>
      <c r="M137" s="17"/>
      <c r="N137" s="17"/>
      <c r="O137" s="17"/>
      <c r="P137" s="17"/>
    </row>
    <row r="138" spans="2:39" ht="12" hidden="1" customHeight="1" x14ac:dyDescent="0.2">
      <c r="B138" s="29" t="s">
        <v>48</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row>
    <row r="139" spans="2:39" ht="53.45" hidden="1" customHeight="1" thickBot="1" x14ac:dyDescent="0.25">
      <c r="B139" s="438"/>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39"/>
      <c r="AI139" s="439"/>
      <c r="AJ139" s="440"/>
    </row>
    <row r="140" spans="2:39" ht="12" hidden="1" customHeight="1" thickBot="1" x14ac:dyDescent="0.25">
      <c r="B140" s="32"/>
      <c r="C140" s="16"/>
      <c r="D140" s="33"/>
    </row>
    <row r="141" spans="2:39" ht="12.95" customHeight="1" thickTop="1" thickBot="1" x14ac:dyDescent="0.25">
      <c r="B141" s="34" t="s">
        <v>36</v>
      </c>
      <c r="C141" s="35"/>
      <c r="D141" s="36"/>
      <c r="E141" s="430" t="s">
        <v>144</v>
      </c>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2"/>
      <c r="AK141" s="147"/>
      <c r="AL141" s="147"/>
      <c r="AM141" s="147"/>
    </row>
    <row r="142" spans="2:39" ht="21.75" customHeight="1" thickBot="1" x14ac:dyDescent="0.25">
      <c r="B142" s="445" t="s">
        <v>133</v>
      </c>
      <c r="C142" s="446"/>
      <c r="D142" s="36"/>
      <c r="E142" s="433"/>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5"/>
    </row>
    <row r="143" spans="2:39" ht="12" customHeight="1" x14ac:dyDescent="0.2">
      <c r="B143" s="37"/>
      <c r="C143" s="32"/>
      <c r="D143" s="36"/>
    </row>
    <row r="144" spans="2:39" ht="15.6" customHeight="1" x14ac:dyDescent="0.2">
      <c r="B144" s="38" t="s">
        <v>10</v>
      </c>
      <c r="C144" s="436" t="s">
        <v>92</v>
      </c>
      <c r="D144" s="437"/>
      <c r="E144" s="437"/>
      <c r="F144" s="437"/>
      <c r="G144" s="437"/>
      <c r="H144" s="437"/>
      <c r="I144" s="437"/>
      <c r="J144" s="39"/>
      <c r="K144" s="39"/>
      <c r="L144" s="85" t="s">
        <v>17</v>
      </c>
      <c r="M144" s="85"/>
      <c r="N144" s="85"/>
      <c r="O144" s="436" t="s">
        <v>98</v>
      </c>
      <c r="P144" s="436"/>
      <c r="Q144" s="436"/>
      <c r="R144" s="436"/>
      <c r="S144" s="436"/>
      <c r="T144" s="436"/>
      <c r="U144" s="436"/>
      <c r="V144" s="436"/>
      <c r="W144" s="436"/>
      <c r="X144" s="436"/>
      <c r="Y144" s="436"/>
      <c r="AB144" s="85" t="s">
        <v>17</v>
      </c>
      <c r="AC144" s="85"/>
      <c r="AD144" s="85"/>
      <c r="AE144" s="436" t="s">
        <v>93</v>
      </c>
      <c r="AF144" s="436"/>
      <c r="AG144" s="436"/>
      <c r="AH144" s="436"/>
      <c r="AI144" s="436"/>
      <c r="AJ144" s="436"/>
      <c r="AK144" s="436"/>
      <c r="AL144" s="436"/>
    </row>
    <row r="145" spans="2:39" ht="9" customHeight="1" x14ac:dyDescent="0.2">
      <c r="C145" s="40"/>
      <c r="D145" s="41"/>
      <c r="F145" s="84"/>
      <c r="G145" s="84"/>
      <c r="H145" s="84"/>
      <c r="I145" s="84"/>
      <c r="J145" s="84"/>
      <c r="K145" s="84"/>
      <c r="L145" s="38"/>
      <c r="M145" s="39"/>
      <c r="N145" s="39"/>
      <c r="O145" s="40"/>
      <c r="AB145" s="38"/>
      <c r="AC145" s="39"/>
      <c r="AD145" s="39"/>
      <c r="AE145" s="40"/>
    </row>
    <row r="146" spans="2:39" ht="17.45" customHeight="1" x14ac:dyDescent="0.2">
      <c r="B146" s="38" t="s">
        <v>45</v>
      </c>
      <c r="C146" s="92" t="s">
        <v>95</v>
      </c>
      <c r="D146" s="39"/>
      <c r="E146" s="39"/>
      <c r="F146" s="39"/>
      <c r="G146" s="39"/>
      <c r="H146" s="39"/>
      <c r="I146" s="39"/>
      <c r="L146" s="85" t="s">
        <v>45</v>
      </c>
      <c r="M146" s="85"/>
      <c r="N146" s="85"/>
      <c r="O146" s="436" t="s">
        <v>95</v>
      </c>
      <c r="P146" s="436"/>
      <c r="Q146" s="436"/>
      <c r="R146" s="436"/>
      <c r="S146" s="39"/>
      <c r="T146" s="39"/>
      <c r="U146" s="39"/>
      <c r="V146" s="39"/>
      <c r="W146" s="39"/>
      <c r="X146" s="39"/>
      <c r="Y146" s="39"/>
      <c r="AB146" s="85" t="s">
        <v>45</v>
      </c>
      <c r="AC146" s="85"/>
      <c r="AD146" s="85"/>
      <c r="AE146" s="436" t="s">
        <v>95</v>
      </c>
      <c r="AF146" s="436"/>
      <c r="AG146" s="436"/>
      <c r="AH146" s="436"/>
      <c r="AI146" s="39"/>
      <c r="AJ146" s="39"/>
      <c r="AK146" s="39"/>
    </row>
    <row r="147" spans="2:39" ht="40.700000000000003" customHeight="1" x14ac:dyDescent="0.2">
      <c r="B147" s="38" t="s">
        <v>46</v>
      </c>
      <c r="C147" s="428" t="s">
        <v>37</v>
      </c>
      <c r="D147" s="427"/>
      <c r="E147" s="427"/>
      <c r="F147" s="427"/>
      <c r="G147" s="427"/>
      <c r="H147" s="427"/>
      <c r="I147" s="427"/>
      <c r="J147" s="42"/>
      <c r="K147" s="42"/>
      <c r="L147" s="85" t="s">
        <v>46</v>
      </c>
      <c r="M147" s="85"/>
      <c r="N147" s="85"/>
      <c r="O147" s="427" t="s">
        <v>37</v>
      </c>
      <c r="P147" s="427"/>
      <c r="Q147" s="427"/>
      <c r="R147" s="427"/>
      <c r="S147" s="427"/>
      <c r="T147" s="427"/>
      <c r="U147" s="427"/>
      <c r="V147" s="427"/>
      <c r="W147" s="427"/>
      <c r="X147" s="427"/>
      <c r="Y147" s="427"/>
      <c r="AB147" s="85" t="s">
        <v>46</v>
      </c>
      <c r="AC147" s="85"/>
      <c r="AD147" s="85"/>
      <c r="AE147" s="428" t="s">
        <v>94</v>
      </c>
      <c r="AF147" s="428"/>
      <c r="AG147" s="428"/>
      <c r="AH147" s="428"/>
      <c r="AI147" s="428"/>
      <c r="AJ147" s="428"/>
      <c r="AK147" s="428"/>
      <c r="AL147" s="428"/>
      <c r="AM147" s="39"/>
    </row>
    <row r="148" spans="2:39" s="17" customFormat="1" ht="12" customHeight="1" x14ac:dyDescent="0.2">
      <c r="B148" s="43"/>
      <c r="D148" s="44"/>
    </row>
    <row r="150" spans="2:39" ht="12" customHeight="1" x14ac:dyDescent="0.2">
      <c r="B150" s="429" t="s">
        <v>109</v>
      </c>
      <c r="C150" s="429"/>
      <c r="D150" s="429"/>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row>
    <row r="152" spans="2:39" ht="4.5" customHeight="1" x14ac:dyDescent="0.2"/>
    <row r="153" spans="2:39" ht="11.25" x14ac:dyDescent="0.2">
      <c r="B153" s="147"/>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c r="AF153" s="147"/>
      <c r="AG153" s="147"/>
      <c r="AH153" s="147"/>
      <c r="AI153" s="147"/>
      <c r="AJ153" s="147"/>
      <c r="AK153" s="147"/>
    </row>
  </sheetData>
  <sheetProtection formatRows="0" selectLockedCells="1"/>
  <mergeCells count="167">
    <mergeCell ref="C39:D39"/>
    <mergeCell ref="C40:D40"/>
    <mergeCell ref="C41:D41"/>
    <mergeCell ref="C42:D42"/>
    <mergeCell ref="E118:I118"/>
    <mergeCell ref="O147:Y147"/>
    <mergeCell ref="AE147:AL147"/>
    <mergeCell ref="C144:I144"/>
    <mergeCell ref="O144:Y144"/>
    <mergeCell ref="AE144:AL144"/>
    <mergeCell ref="O146:R146"/>
    <mergeCell ref="AE146:AH146"/>
    <mergeCell ref="C127:D127"/>
    <mergeCell ref="C109:D109"/>
    <mergeCell ref="K46:O46"/>
    <mergeCell ref="B134:D134"/>
    <mergeCell ref="B135:D135"/>
    <mergeCell ref="C147:I147"/>
    <mergeCell ref="B136:D136"/>
    <mergeCell ref="B139:AJ139"/>
    <mergeCell ref="B118:D118"/>
    <mergeCell ref="K118:O118"/>
    <mergeCell ref="C48:D48"/>
    <mergeCell ref="C49:D49"/>
    <mergeCell ref="B131:D131"/>
    <mergeCell ref="C88:D88"/>
    <mergeCell ref="C89:D89"/>
    <mergeCell ref="C90:D90"/>
    <mergeCell ref="C91:D91"/>
    <mergeCell ref="C92:D92"/>
    <mergeCell ref="C83:D83"/>
    <mergeCell ref="C84:D84"/>
    <mergeCell ref="C85:D85"/>
    <mergeCell ref="C86:D86"/>
    <mergeCell ref="C87:D87"/>
    <mergeCell ref="B94:D94"/>
    <mergeCell ref="C111:D111"/>
    <mergeCell ref="C112:D112"/>
    <mergeCell ref="C113:D113"/>
    <mergeCell ref="B93:D93"/>
    <mergeCell ref="C95:D95"/>
    <mergeCell ref="C96:D96"/>
    <mergeCell ref="C97:D97"/>
    <mergeCell ref="C98:D98"/>
    <mergeCell ref="C104:D104"/>
    <mergeCell ref="B105:D105"/>
    <mergeCell ref="C107:D107"/>
    <mergeCell ref="C108:D108"/>
    <mergeCell ref="B46:D46"/>
    <mergeCell ref="B10:D10"/>
    <mergeCell ref="K10:O10"/>
    <mergeCell ref="B58:D58"/>
    <mergeCell ref="K58:O58"/>
    <mergeCell ref="B70:D70"/>
    <mergeCell ref="B132:D132"/>
    <mergeCell ref="C13:D13"/>
    <mergeCell ref="C14:D14"/>
    <mergeCell ref="C15:D15"/>
    <mergeCell ref="E10:I10"/>
    <mergeCell ref="E22:I22"/>
    <mergeCell ref="E34:I34"/>
    <mergeCell ref="E46:I46"/>
    <mergeCell ref="E58:I58"/>
    <mergeCell ref="C28:D28"/>
    <mergeCell ref="C47:D47"/>
    <mergeCell ref="B34:D34"/>
    <mergeCell ref="C56:D56"/>
    <mergeCell ref="B57:D57"/>
    <mergeCell ref="C59:D59"/>
    <mergeCell ref="C60:D60"/>
    <mergeCell ref="C50:D50"/>
    <mergeCell ref="C51:D51"/>
    <mergeCell ref="C43:D43"/>
    <mergeCell ref="C29:D29"/>
    <mergeCell ref="C30:D30"/>
    <mergeCell ref="C31:D31"/>
    <mergeCell ref="C32:D32"/>
    <mergeCell ref="C44:D44"/>
    <mergeCell ref="B45:D45"/>
    <mergeCell ref="K70:O70"/>
    <mergeCell ref="B82:D82"/>
    <mergeCell ref="K82:O82"/>
    <mergeCell ref="C63:D63"/>
    <mergeCell ref="C64:D64"/>
    <mergeCell ref="C65:D65"/>
    <mergeCell ref="C77:D77"/>
    <mergeCell ref="C78:D78"/>
    <mergeCell ref="C79:D79"/>
    <mergeCell ref="C80:D80"/>
    <mergeCell ref="B81:D81"/>
    <mergeCell ref="C72:D72"/>
    <mergeCell ref="C73:D73"/>
    <mergeCell ref="C74:D74"/>
    <mergeCell ref="C75:D75"/>
    <mergeCell ref="C76:D76"/>
    <mergeCell ref="K34:O34"/>
    <mergeCell ref="C52:D52"/>
    <mergeCell ref="C53:D53"/>
    <mergeCell ref="C54:D54"/>
    <mergeCell ref="C66:D66"/>
    <mergeCell ref="C67:D67"/>
    <mergeCell ref="C68:D68"/>
    <mergeCell ref="B69:D69"/>
    <mergeCell ref="C71:D71"/>
    <mergeCell ref="C61:D61"/>
    <mergeCell ref="C62:D62"/>
    <mergeCell ref="C3:G3"/>
    <mergeCell ref="B22:D22"/>
    <mergeCell ref="K22:O22"/>
    <mergeCell ref="L4:N4"/>
    <mergeCell ref="P6:Q6"/>
    <mergeCell ref="C16:D16"/>
    <mergeCell ref="C17:D17"/>
    <mergeCell ref="AB6:AC6"/>
    <mergeCell ref="W6:AA6"/>
    <mergeCell ref="C18:D18"/>
    <mergeCell ref="C19:D19"/>
    <mergeCell ref="C20:D20"/>
    <mergeCell ref="B21:D21"/>
    <mergeCell ref="B129:D129"/>
    <mergeCell ref="C23:D23"/>
    <mergeCell ref="C24:D24"/>
    <mergeCell ref="C25:D25"/>
    <mergeCell ref="C26:D26"/>
    <mergeCell ref="C27:D27"/>
    <mergeCell ref="AJ8:AJ9"/>
    <mergeCell ref="C9:D9"/>
    <mergeCell ref="C11:D11"/>
    <mergeCell ref="C12:D12"/>
    <mergeCell ref="B8:D8"/>
    <mergeCell ref="K94:O94"/>
    <mergeCell ref="B106:D106"/>
    <mergeCell ref="K106:O106"/>
    <mergeCell ref="B33:D33"/>
    <mergeCell ref="C35:D35"/>
    <mergeCell ref="C36:D36"/>
    <mergeCell ref="C37:D37"/>
    <mergeCell ref="C38:D38"/>
    <mergeCell ref="C55:D55"/>
    <mergeCell ref="E70:I70"/>
    <mergeCell ref="E82:I82"/>
    <mergeCell ref="E94:I94"/>
    <mergeCell ref="E106:I106"/>
    <mergeCell ref="B133:D133"/>
    <mergeCell ref="B130:D130"/>
    <mergeCell ref="C99:D99"/>
    <mergeCell ref="C100:D100"/>
    <mergeCell ref="C101:D101"/>
    <mergeCell ref="C102:D102"/>
    <mergeCell ref="C103:D103"/>
    <mergeCell ref="B150:AJ150"/>
    <mergeCell ref="E141:AJ142"/>
    <mergeCell ref="B142:C142"/>
    <mergeCell ref="C121:D121"/>
    <mergeCell ref="C122:D122"/>
    <mergeCell ref="C123:D123"/>
    <mergeCell ref="C124:D124"/>
    <mergeCell ref="C125:D125"/>
    <mergeCell ref="C110:D110"/>
    <mergeCell ref="C114:D114"/>
    <mergeCell ref="C115:D115"/>
    <mergeCell ref="C116:D116"/>
    <mergeCell ref="B117:D117"/>
    <mergeCell ref="C119:D119"/>
    <mergeCell ref="C120:D120"/>
    <mergeCell ref="C128:D128"/>
    <mergeCell ref="C126:D126"/>
  </mergeCells>
  <conditionalFormatting sqref="E9">
    <cfRule type="expression" dxfId="1050" priority="165">
      <formula>$E$8=1</formula>
    </cfRule>
    <cfRule type="expression" dxfId="1049" priority="169">
      <formula>E$9="sun"</formula>
    </cfRule>
  </conditionalFormatting>
  <conditionalFormatting sqref="F9:AI9">
    <cfRule type="expression" dxfId="1048" priority="168">
      <formula>F$9="sun"</formula>
    </cfRule>
  </conditionalFormatting>
  <conditionalFormatting sqref="E8">
    <cfRule type="expression" dxfId="1047" priority="167">
      <formula>E$9="sun"</formula>
    </cfRule>
  </conditionalFormatting>
  <conditionalFormatting sqref="F8:AI8">
    <cfRule type="expression" dxfId="1046" priority="166">
      <formula>F$9="sun"</formula>
    </cfRule>
  </conditionalFormatting>
  <conditionalFormatting sqref="J9">
    <cfRule type="expression" dxfId="1045" priority="164">
      <formula>$J$8=6</formula>
    </cfRule>
  </conditionalFormatting>
  <conditionalFormatting sqref="F11:I11 K11:AF11">
    <cfRule type="expression" dxfId="1044" priority="163">
      <formula>F$9="sun"</formula>
    </cfRule>
  </conditionalFormatting>
  <conditionalFormatting sqref="F11:I20 K11:AF20">
    <cfRule type="expression" dxfId="1043" priority="161">
      <formula>F$9="sat"</formula>
    </cfRule>
    <cfRule type="expression" dxfId="1042" priority="162">
      <formula>F$9="sun"</formula>
    </cfRule>
  </conditionalFormatting>
  <conditionalFormatting sqref="E119:E129">
    <cfRule type="expression" dxfId="1041" priority="8">
      <formula>E$9="sun"</formula>
    </cfRule>
  </conditionalFormatting>
  <conditionalFormatting sqref="F21:I21 K21:AF21">
    <cfRule type="expression" dxfId="1040" priority="158">
      <formula>F$9="sat"</formula>
    </cfRule>
    <cfRule type="expression" dxfId="1039" priority="159">
      <formula>F$9="sun"</formula>
    </cfRule>
  </conditionalFormatting>
  <conditionalFormatting sqref="AG11:AI11">
    <cfRule type="expression" dxfId="1038" priority="157">
      <formula>AG$9="sun"</formula>
    </cfRule>
  </conditionalFormatting>
  <conditionalFormatting sqref="AG11:AI20">
    <cfRule type="expression" dxfId="1037" priority="155">
      <formula>AG$9="sat"</formula>
    </cfRule>
    <cfRule type="expression" dxfId="1036" priority="156">
      <formula>AG$9="sun"</formula>
    </cfRule>
  </conditionalFormatting>
  <conditionalFormatting sqref="AG21:AI21">
    <cfRule type="expression" dxfId="1035" priority="153">
      <formula>AG$9="sat"</formula>
    </cfRule>
    <cfRule type="expression" dxfId="1034" priority="154">
      <formula>AG$9="sun"</formula>
    </cfRule>
  </conditionalFormatting>
  <conditionalFormatting sqref="E11:E21">
    <cfRule type="expression" dxfId="1033" priority="152">
      <formula>E$9="sun"</formula>
    </cfRule>
  </conditionalFormatting>
  <conditionalFormatting sqref="E11:E21">
    <cfRule type="expression" dxfId="1032" priority="150">
      <formula>E$9="sat"</formula>
    </cfRule>
    <cfRule type="expression" dxfId="1031" priority="151">
      <formula>E$9="sun"</formula>
    </cfRule>
  </conditionalFormatting>
  <conditionalFormatting sqref="J11:J21">
    <cfRule type="expression" dxfId="1030" priority="149">
      <formula>J$9="sun"</formula>
    </cfRule>
  </conditionalFormatting>
  <conditionalFormatting sqref="J11:J21">
    <cfRule type="expression" dxfId="1029" priority="147">
      <formula>J$9="sat"</formula>
    </cfRule>
    <cfRule type="expression" dxfId="1028" priority="148">
      <formula>J$9="sun"</formula>
    </cfRule>
  </conditionalFormatting>
  <conditionalFormatting sqref="F23:I23 K23:AF23">
    <cfRule type="expression" dxfId="1027" priority="146">
      <formula>F$9="sun"</formula>
    </cfRule>
  </conditionalFormatting>
  <conditionalFormatting sqref="F23:I32 K23:AF32">
    <cfRule type="expression" dxfId="1026" priority="144">
      <formula>F$9="sat"</formula>
    </cfRule>
    <cfRule type="expression" dxfId="1025" priority="145">
      <formula>F$9="sun"</formula>
    </cfRule>
  </conditionalFormatting>
  <conditionalFormatting sqref="F33:I33 K33:AF33">
    <cfRule type="expression" dxfId="1024" priority="142">
      <formula>F$9="sat"</formula>
    </cfRule>
    <cfRule type="expression" dxfId="1023" priority="143">
      <formula>F$9="sun"</formula>
    </cfRule>
  </conditionalFormatting>
  <conditionalFormatting sqref="AG23:AI23">
    <cfRule type="expression" dxfId="1022" priority="141">
      <formula>AG$9="sun"</formula>
    </cfRule>
  </conditionalFormatting>
  <conditionalFormatting sqref="AG23:AI32">
    <cfRule type="expression" dxfId="1021" priority="139">
      <formula>AG$9="sat"</formula>
    </cfRule>
    <cfRule type="expression" dxfId="1020" priority="140">
      <formula>AG$9="sun"</formula>
    </cfRule>
  </conditionalFormatting>
  <conditionalFormatting sqref="AG33:AI33">
    <cfRule type="expression" dxfId="1019" priority="137">
      <formula>AG$9="sat"</formula>
    </cfRule>
    <cfRule type="expression" dxfId="1018" priority="138">
      <formula>AG$9="sun"</formula>
    </cfRule>
  </conditionalFormatting>
  <conditionalFormatting sqref="E23:E33">
    <cfRule type="expression" dxfId="1017" priority="136">
      <formula>E$9="sun"</formula>
    </cfRule>
  </conditionalFormatting>
  <conditionalFormatting sqref="E23:E33">
    <cfRule type="expression" dxfId="1016" priority="134">
      <formula>E$9="sat"</formula>
    </cfRule>
    <cfRule type="expression" dxfId="1015" priority="135">
      <formula>E$9="sun"</formula>
    </cfRule>
  </conditionalFormatting>
  <conditionalFormatting sqref="J23:J33">
    <cfRule type="expression" dxfId="1014" priority="133">
      <formula>J$9="sun"</formula>
    </cfRule>
  </conditionalFormatting>
  <conditionalFormatting sqref="J23:J33">
    <cfRule type="expression" dxfId="1013" priority="131">
      <formula>J$9="sat"</formula>
    </cfRule>
    <cfRule type="expression" dxfId="1012" priority="132">
      <formula>J$9="sun"</formula>
    </cfRule>
  </conditionalFormatting>
  <conditionalFormatting sqref="F35:I35 K35:AF35">
    <cfRule type="expression" dxfId="1011" priority="130">
      <formula>F$9="sun"</formula>
    </cfRule>
  </conditionalFormatting>
  <conditionalFormatting sqref="F35:I44 K35:AF44">
    <cfRule type="expression" dxfId="1010" priority="128">
      <formula>F$9="sat"</formula>
    </cfRule>
    <cfRule type="expression" dxfId="1009" priority="129">
      <formula>F$9="sun"</formula>
    </cfRule>
  </conditionalFormatting>
  <conditionalFormatting sqref="F45:I45 K45:AF45">
    <cfRule type="expression" dxfId="1008" priority="126">
      <formula>F$9="sat"</formula>
    </cfRule>
    <cfRule type="expression" dxfId="1007" priority="127">
      <formula>F$9="sun"</formula>
    </cfRule>
  </conditionalFormatting>
  <conditionalFormatting sqref="AG35:AI35">
    <cfRule type="expression" dxfId="1006" priority="125">
      <formula>AG$9="sun"</formula>
    </cfRule>
  </conditionalFormatting>
  <conditionalFormatting sqref="AG35:AI44">
    <cfRule type="expression" dxfId="1005" priority="123">
      <formula>AG$9="sat"</formula>
    </cfRule>
    <cfRule type="expression" dxfId="1004" priority="124">
      <formula>AG$9="sun"</formula>
    </cfRule>
  </conditionalFormatting>
  <conditionalFormatting sqref="AG45:AI45">
    <cfRule type="expression" dxfId="1003" priority="121">
      <formula>AG$9="sat"</formula>
    </cfRule>
    <cfRule type="expression" dxfId="1002" priority="122">
      <formula>AG$9="sun"</formula>
    </cfRule>
  </conditionalFormatting>
  <conditionalFormatting sqref="E35:E45">
    <cfRule type="expression" dxfId="1001" priority="120">
      <formula>E$9="sun"</formula>
    </cfRule>
  </conditionalFormatting>
  <conditionalFormatting sqref="E35:E45">
    <cfRule type="expression" dxfId="1000" priority="118">
      <formula>E$9="sat"</formula>
    </cfRule>
    <cfRule type="expression" dxfId="999" priority="119">
      <formula>E$9="sun"</formula>
    </cfRule>
  </conditionalFormatting>
  <conditionalFormatting sqref="J35:J45">
    <cfRule type="expression" dxfId="998" priority="117">
      <formula>J$9="sun"</formula>
    </cfRule>
  </conditionalFormatting>
  <conditionalFormatting sqref="J35:J45">
    <cfRule type="expression" dxfId="997" priority="115">
      <formula>J$9="sat"</formula>
    </cfRule>
    <cfRule type="expression" dxfId="996" priority="116">
      <formula>J$9="sun"</formula>
    </cfRule>
  </conditionalFormatting>
  <conditionalFormatting sqref="F47:I47 K47:AF47">
    <cfRule type="expression" dxfId="995" priority="114">
      <formula>F$9="sun"</formula>
    </cfRule>
  </conditionalFormatting>
  <conditionalFormatting sqref="F47:I56 K47:AF56">
    <cfRule type="expression" dxfId="994" priority="112">
      <formula>F$9="sat"</formula>
    </cfRule>
    <cfRule type="expression" dxfId="993" priority="113">
      <formula>F$9="sun"</formula>
    </cfRule>
  </conditionalFormatting>
  <conditionalFormatting sqref="F57:I57 K57:AF57">
    <cfRule type="expression" dxfId="992" priority="110">
      <formula>F$9="sat"</formula>
    </cfRule>
    <cfRule type="expression" dxfId="991" priority="111">
      <formula>F$9="sun"</formula>
    </cfRule>
  </conditionalFormatting>
  <conditionalFormatting sqref="AG47:AI47">
    <cfRule type="expression" dxfId="990" priority="109">
      <formula>AG$9="sun"</formula>
    </cfRule>
  </conditionalFormatting>
  <conditionalFormatting sqref="AG47:AI56">
    <cfRule type="expression" dxfId="989" priority="107">
      <formula>AG$9="sat"</formula>
    </cfRule>
    <cfRule type="expression" dxfId="988" priority="108">
      <formula>AG$9="sun"</formula>
    </cfRule>
  </conditionalFormatting>
  <conditionalFormatting sqref="AG57:AI57">
    <cfRule type="expression" dxfId="987" priority="105">
      <formula>AG$9="sat"</formula>
    </cfRule>
    <cfRule type="expression" dxfId="986" priority="106">
      <formula>AG$9="sun"</formula>
    </cfRule>
  </conditionalFormatting>
  <conditionalFormatting sqref="E47:E57">
    <cfRule type="expression" dxfId="985" priority="104">
      <formula>E$9="sun"</formula>
    </cfRule>
  </conditionalFormatting>
  <conditionalFormatting sqref="E47:E57">
    <cfRule type="expression" dxfId="984" priority="102">
      <formula>E$9="sat"</formula>
    </cfRule>
    <cfRule type="expression" dxfId="983" priority="103">
      <formula>E$9="sun"</formula>
    </cfRule>
  </conditionalFormatting>
  <conditionalFormatting sqref="J47:J57">
    <cfRule type="expression" dxfId="982" priority="101">
      <formula>J$9="sun"</formula>
    </cfRule>
  </conditionalFormatting>
  <conditionalFormatting sqref="J47:J57">
    <cfRule type="expression" dxfId="981" priority="99">
      <formula>J$9="sat"</formula>
    </cfRule>
    <cfRule type="expression" dxfId="980" priority="100">
      <formula>J$9="sun"</formula>
    </cfRule>
  </conditionalFormatting>
  <conditionalFormatting sqref="F59:I59 K59:AF59">
    <cfRule type="expression" dxfId="979" priority="98">
      <formula>F$9="sun"</formula>
    </cfRule>
  </conditionalFormatting>
  <conditionalFormatting sqref="F59:I68 K59:AF68">
    <cfRule type="expression" dxfId="978" priority="96">
      <formula>F$9="sat"</formula>
    </cfRule>
    <cfRule type="expression" dxfId="977" priority="97">
      <formula>F$9="sun"</formula>
    </cfRule>
  </conditionalFormatting>
  <conditionalFormatting sqref="F69:I69 K69:AF69">
    <cfRule type="expression" dxfId="976" priority="94">
      <formula>F$9="sat"</formula>
    </cfRule>
    <cfRule type="expression" dxfId="975" priority="95">
      <formula>F$9="sun"</formula>
    </cfRule>
  </conditionalFormatting>
  <conditionalFormatting sqref="AG59:AI59">
    <cfRule type="expression" dxfId="974" priority="93">
      <formula>AG$9="sun"</formula>
    </cfRule>
  </conditionalFormatting>
  <conditionalFormatting sqref="AG59:AI68">
    <cfRule type="expression" dxfId="973" priority="91">
      <formula>AG$9="sat"</formula>
    </cfRule>
    <cfRule type="expression" dxfId="972" priority="92">
      <formula>AG$9="sun"</formula>
    </cfRule>
  </conditionalFormatting>
  <conditionalFormatting sqref="AG69:AI69">
    <cfRule type="expression" dxfId="971" priority="89">
      <formula>AG$9="sat"</formula>
    </cfRule>
    <cfRule type="expression" dxfId="970" priority="90">
      <formula>AG$9="sun"</formula>
    </cfRule>
  </conditionalFormatting>
  <conditionalFormatting sqref="E59:E69">
    <cfRule type="expression" dxfId="969" priority="88">
      <formula>E$9="sun"</formula>
    </cfRule>
  </conditionalFormatting>
  <conditionalFormatting sqref="E59:E69">
    <cfRule type="expression" dxfId="968" priority="86">
      <formula>E$9="sat"</formula>
    </cfRule>
    <cfRule type="expression" dxfId="967" priority="87">
      <formula>E$9="sun"</formula>
    </cfRule>
  </conditionalFormatting>
  <conditionalFormatting sqref="J59:J69">
    <cfRule type="expression" dxfId="966" priority="85">
      <formula>J$9="sun"</formula>
    </cfRule>
  </conditionalFormatting>
  <conditionalFormatting sqref="J59:J69">
    <cfRule type="expression" dxfId="965" priority="83">
      <formula>J$9="sat"</formula>
    </cfRule>
    <cfRule type="expression" dxfId="964" priority="84">
      <formula>J$9="sun"</formula>
    </cfRule>
  </conditionalFormatting>
  <conditionalFormatting sqref="F71:I71 K71:AF71">
    <cfRule type="expression" dxfId="963" priority="82">
      <formula>F$9="sun"</formula>
    </cfRule>
  </conditionalFormatting>
  <conditionalFormatting sqref="F71:I80 K71:AF80">
    <cfRule type="expression" dxfId="962" priority="80">
      <formula>F$9="sat"</formula>
    </cfRule>
    <cfRule type="expression" dxfId="961" priority="81">
      <formula>F$9="sun"</formula>
    </cfRule>
  </conditionalFormatting>
  <conditionalFormatting sqref="F81:I81 K81:AF81">
    <cfRule type="expression" dxfId="960" priority="78">
      <formula>F$9="sat"</formula>
    </cfRule>
    <cfRule type="expression" dxfId="959" priority="79">
      <formula>F$9="sun"</formula>
    </cfRule>
  </conditionalFormatting>
  <conditionalFormatting sqref="AG71:AI71">
    <cfRule type="expression" dxfId="958" priority="77">
      <formula>AG$9="sun"</formula>
    </cfRule>
  </conditionalFormatting>
  <conditionalFormatting sqref="AG71:AI80">
    <cfRule type="expression" dxfId="957" priority="75">
      <formula>AG$9="sat"</formula>
    </cfRule>
    <cfRule type="expression" dxfId="956" priority="76">
      <formula>AG$9="sun"</formula>
    </cfRule>
  </conditionalFormatting>
  <conditionalFormatting sqref="AG81:AI81">
    <cfRule type="expression" dxfId="955" priority="73">
      <formula>AG$9="sat"</formula>
    </cfRule>
    <cfRule type="expression" dxfId="954" priority="74">
      <formula>AG$9="sun"</formula>
    </cfRule>
  </conditionalFormatting>
  <conditionalFormatting sqref="E71:E81">
    <cfRule type="expression" dxfId="953" priority="72">
      <formula>E$9="sun"</formula>
    </cfRule>
  </conditionalFormatting>
  <conditionalFormatting sqref="E71:E81">
    <cfRule type="expression" dxfId="952" priority="70">
      <formula>E$9="sat"</formula>
    </cfRule>
    <cfRule type="expression" dxfId="951" priority="71">
      <formula>E$9="sun"</formula>
    </cfRule>
  </conditionalFormatting>
  <conditionalFormatting sqref="J71:J81">
    <cfRule type="expression" dxfId="950" priority="69">
      <formula>J$9="sun"</formula>
    </cfRule>
  </conditionalFormatting>
  <conditionalFormatting sqref="J71:J81">
    <cfRule type="expression" dxfId="949" priority="67">
      <formula>J$9="sat"</formula>
    </cfRule>
    <cfRule type="expression" dxfId="948" priority="68">
      <formula>J$9="sun"</formula>
    </cfRule>
  </conditionalFormatting>
  <conditionalFormatting sqref="F83:I83 K83:AF83">
    <cfRule type="expression" dxfId="947" priority="66">
      <formula>F$9="sun"</formula>
    </cfRule>
  </conditionalFormatting>
  <conditionalFormatting sqref="F83:I92 K83:AF92">
    <cfRule type="expression" dxfId="946" priority="64">
      <formula>F$9="sat"</formula>
    </cfRule>
    <cfRule type="expression" dxfId="945" priority="65">
      <formula>F$9="sun"</formula>
    </cfRule>
  </conditionalFormatting>
  <conditionalFormatting sqref="F93:I93 K93:AF93">
    <cfRule type="expression" dxfId="944" priority="62">
      <formula>F$9="sat"</formula>
    </cfRule>
    <cfRule type="expression" dxfId="943" priority="63">
      <formula>F$9="sun"</formula>
    </cfRule>
  </conditionalFormatting>
  <conditionalFormatting sqref="AG83:AI83">
    <cfRule type="expression" dxfId="942" priority="61">
      <formula>AG$9="sun"</formula>
    </cfRule>
  </conditionalFormatting>
  <conditionalFormatting sqref="AG83:AI92">
    <cfRule type="expression" dxfId="941" priority="59">
      <formula>AG$9="sat"</formula>
    </cfRule>
    <cfRule type="expression" dxfId="940" priority="60">
      <formula>AG$9="sun"</formula>
    </cfRule>
  </conditionalFormatting>
  <conditionalFormatting sqref="AG93:AI93">
    <cfRule type="expression" dxfId="939" priority="57">
      <formula>AG$9="sat"</formula>
    </cfRule>
    <cfRule type="expression" dxfId="938" priority="58">
      <formula>AG$9="sun"</formula>
    </cfRule>
  </conditionalFormatting>
  <conditionalFormatting sqref="E83:E93">
    <cfRule type="expression" dxfId="937" priority="56">
      <formula>E$9="sun"</formula>
    </cfRule>
  </conditionalFormatting>
  <conditionalFormatting sqref="E83:E93">
    <cfRule type="expression" dxfId="936" priority="54">
      <formula>E$9="sat"</formula>
    </cfRule>
    <cfRule type="expression" dxfId="935" priority="55">
      <formula>E$9="sun"</formula>
    </cfRule>
  </conditionalFormatting>
  <conditionalFormatting sqref="J83:J93">
    <cfRule type="expression" dxfId="934" priority="53">
      <formula>J$9="sun"</formula>
    </cfRule>
  </conditionalFormatting>
  <conditionalFormatting sqref="J83:J93">
    <cfRule type="expression" dxfId="933" priority="51">
      <formula>J$9="sat"</formula>
    </cfRule>
    <cfRule type="expression" dxfId="932" priority="52">
      <formula>J$9="sun"</formula>
    </cfRule>
  </conditionalFormatting>
  <conditionalFormatting sqref="F95:I95 K95:AF95">
    <cfRule type="expression" dxfId="931" priority="50">
      <formula>F$9="sun"</formula>
    </cfRule>
  </conditionalFormatting>
  <conditionalFormatting sqref="F95:I104 K95:AF104">
    <cfRule type="expression" dxfId="930" priority="48">
      <formula>F$9="sat"</formula>
    </cfRule>
    <cfRule type="expression" dxfId="929" priority="49">
      <formula>F$9="sun"</formula>
    </cfRule>
  </conditionalFormatting>
  <conditionalFormatting sqref="F105:I105 K105:AF105">
    <cfRule type="expression" dxfId="928" priority="46">
      <formula>F$9="sat"</formula>
    </cfRule>
    <cfRule type="expression" dxfId="927" priority="47">
      <formula>F$9="sun"</formula>
    </cfRule>
  </conditionalFormatting>
  <conditionalFormatting sqref="AG95:AI95">
    <cfRule type="expression" dxfId="926" priority="45">
      <formula>AG$9="sun"</formula>
    </cfRule>
  </conditionalFormatting>
  <conditionalFormatting sqref="AG95:AI104">
    <cfRule type="expression" dxfId="925" priority="43">
      <formula>AG$9="sat"</formula>
    </cfRule>
    <cfRule type="expression" dxfId="924" priority="44">
      <formula>AG$9="sun"</formula>
    </cfRule>
  </conditionalFormatting>
  <conditionalFormatting sqref="AG105:AI105">
    <cfRule type="expression" dxfId="923" priority="41">
      <formula>AG$9="sat"</formula>
    </cfRule>
    <cfRule type="expression" dxfId="922" priority="42">
      <formula>AG$9="sun"</formula>
    </cfRule>
  </conditionalFormatting>
  <conditionalFormatting sqref="E95:E105">
    <cfRule type="expression" dxfId="921" priority="40">
      <formula>E$9="sun"</formula>
    </cfRule>
  </conditionalFormatting>
  <conditionalFormatting sqref="E95:E105">
    <cfRule type="expression" dxfId="920" priority="38">
      <formula>E$9="sat"</formula>
    </cfRule>
    <cfRule type="expression" dxfId="919" priority="39">
      <formula>E$9="sun"</formula>
    </cfRule>
  </conditionalFormatting>
  <conditionalFormatting sqref="J95:J105">
    <cfRule type="expression" dxfId="918" priority="37">
      <formula>J$9="sun"</formula>
    </cfRule>
  </conditionalFormatting>
  <conditionalFormatting sqref="J95:J105">
    <cfRule type="expression" dxfId="917" priority="35">
      <formula>J$9="sat"</formula>
    </cfRule>
    <cfRule type="expression" dxfId="916" priority="36">
      <formula>J$9="sun"</formula>
    </cfRule>
  </conditionalFormatting>
  <conditionalFormatting sqref="F107:I107 K107:AF107">
    <cfRule type="expression" dxfId="915" priority="34">
      <formula>F$9="sun"</formula>
    </cfRule>
  </conditionalFormatting>
  <conditionalFormatting sqref="F107:I116 K107:AF116">
    <cfRule type="expression" dxfId="914" priority="32">
      <formula>F$9="sat"</formula>
    </cfRule>
    <cfRule type="expression" dxfId="913" priority="33">
      <formula>F$9="sun"</formula>
    </cfRule>
  </conditionalFormatting>
  <conditionalFormatting sqref="F117:I117 K117:AF117">
    <cfRule type="expression" dxfId="912" priority="30">
      <formula>F$9="sat"</formula>
    </cfRule>
    <cfRule type="expression" dxfId="911" priority="31">
      <formula>F$9="sun"</formula>
    </cfRule>
  </conditionalFormatting>
  <conditionalFormatting sqref="AG107:AI107">
    <cfRule type="expression" dxfId="910" priority="29">
      <formula>AG$9="sun"</formula>
    </cfRule>
  </conditionalFormatting>
  <conditionalFormatting sqref="AG107:AI116">
    <cfRule type="expression" dxfId="909" priority="27">
      <formula>AG$9="sat"</formula>
    </cfRule>
    <cfRule type="expression" dxfId="908" priority="28">
      <formula>AG$9="sun"</formula>
    </cfRule>
  </conditionalFormatting>
  <conditionalFormatting sqref="AG117:AI117">
    <cfRule type="expression" dxfId="907" priority="25">
      <formula>AG$9="sat"</formula>
    </cfRule>
    <cfRule type="expression" dxfId="906" priority="26">
      <formula>AG$9="sun"</formula>
    </cfRule>
  </conditionalFormatting>
  <conditionalFormatting sqref="E107:E117">
    <cfRule type="expression" dxfId="905" priority="24">
      <formula>E$9="sun"</formula>
    </cfRule>
  </conditionalFormatting>
  <conditionalFormatting sqref="E107:E117">
    <cfRule type="expression" dxfId="904" priority="22">
      <formula>E$9="sat"</formula>
    </cfRule>
    <cfRule type="expression" dxfId="903" priority="23">
      <formula>E$9="sun"</formula>
    </cfRule>
  </conditionalFormatting>
  <conditionalFormatting sqref="J107:J117">
    <cfRule type="expression" dxfId="902" priority="21">
      <formula>J$9="sun"</formula>
    </cfRule>
  </conditionalFormatting>
  <conditionalFormatting sqref="J107:J117">
    <cfRule type="expression" dxfId="901" priority="19">
      <formula>J$9="sat"</formula>
    </cfRule>
    <cfRule type="expression" dxfId="900" priority="20">
      <formula>J$9="sun"</formula>
    </cfRule>
  </conditionalFormatting>
  <conditionalFormatting sqref="F119:I119 K119:AF119">
    <cfRule type="expression" dxfId="899" priority="18">
      <formula>F$9="sun"</formula>
    </cfRule>
  </conditionalFormatting>
  <conditionalFormatting sqref="F119:I128 K119:AF128">
    <cfRule type="expression" dxfId="898" priority="16">
      <formula>F$9="sat"</formula>
    </cfRule>
    <cfRule type="expression" dxfId="897" priority="17">
      <formula>F$9="sun"</formula>
    </cfRule>
  </conditionalFormatting>
  <conditionalFormatting sqref="F129:I129 K129:AF129">
    <cfRule type="expression" dxfId="896" priority="14">
      <formula>F$9="sat"</formula>
    </cfRule>
    <cfRule type="expression" dxfId="895" priority="15">
      <formula>F$9="sun"</formula>
    </cfRule>
  </conditionalFormatting>
  <conditionalFormatting sqref="AG119:AI119">
    <cfRule type="expression" dxfId="894" priority="13">
      <formula>AG$9="sun"</formula>
    </cfRule>
  </conditionalFormatting>
  <conditionalFormatting sqref="AG119:AI128">
    <cfRule type="expression" dxfId="893" priority="11">
      <formula>AG$9="sat"</formula>
    </cfRule>
    <cfRule type="expression" dxfId="892" priority="12">
      <formula>AG$9="sun"</formula>
    </cfRule>
  </conditionalFormatting>
  <conditionalFormatting sqref="AG129:AI129">
    <cfRule type="expression" dxfId="891" priority="9">
      <formula>AG$9="sat"</formula>
    </cfRule>
    <cfRule type="expression" dxfId="890" priority="10">
      <formula>AG$9="sun"</formula>
    </cfRule>
  </conditionalFormatting>
  <conditionalFormatting sqref="E119:E129">
    <cfRule type="expression" dxfId="889" priority="6">
      <formula>E$9="sat"</formula>
    </cfRule>
    <cfRule type="expression" dxfId="888" priority="7">
      <formula>E$9="sun"</formula>
    </cfRule>
  </conditionalFormatting>
  <conditionalFormatting sqref="J119:J129">
    <cfRule type="expression" dxfId="887" priority="5">
      <formula>J$9="sun"</formula>
    </cfRule>
  </conditionalFormatting>
  <conditionalFormatting sqref="J119:J129">
    <cfRule type="expression" dxfId="886" priority="3">
      <formula>J$9="sat"</formula>
    </cfRule>
    <cfRule type="expression" dxfId="885" priority="4">
      <formula>J$9="sun"</formula>
    </cfRule>
  </conditionalFormatting>
  <conditionalFormatting sqref="E130:AI136">
    <cfRule type="expression" dxfId="884" priority="1">
      <formula>E$9="sun"</formula>
    </cfRule>
    <cfRule type="expression" dxfId="883" priority="2">
      <formula>E$9="sat"</formula>
    </cfRule>
  </conditionalFormatting>
  <printOptions horizontalCentered="1" verticalCentered="1"/>
  <pageMargins left="0.25" right="0.25" top="0.75" bottom="0.75" header="0.3" footer="0.3"/>
  <pageSetup paperSize="9" scale="75" orientation="landscape" r:id="rId1"/>
  <headerFooter alignWithMargins="0"/>
  <ignoredErrors>
    <ignoredError sqref="AJ129" formula="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N150"/>
  <sheetViews>
    <sheetView showGridLines="0" showZeros="0" topLeftCell="A5" zoomScaleNormal="100" zoomScaleSheetLayoutView="100" workbookViewId="0">
      <selection activeCell="E9" sqref="E9"/>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2" width="4.42578125" style="12" customWidth="1"/>
    <col min="33" max="35" width="3.5703125" style="12" hidden="1" customWidth="1"/>
    <col min="36" max="36" width="6" style="12" customWidth="1"/>
    <col min="37" max="37" width="8" style="12" customWidth="1"/>
    <col min="38" max="38" width="4.85546875" style="12" customWidth="1"/>
    <col min="39" max="39" width="5.5703125" style="12"/>
    <col min="40" max="40" width="5.5703125" style="12" customWidth="1"/>
    <col min="41" max="16384" width="5.5703125" style="12"/>
  </cols>
  <sheetData>
    <row r="1" spans="2:38" ht="37.5" customHeight="1" x14ac:dyDescent="0.65">
      <c r="B1" s="375" t="s">
        <v>0</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row>
    <row r="2" spans="2:38" ht="12" customHeight="1" x14ac:dyDescent="0.2">
      <c r="C2" s="13"/>
      <c r="D2" s="13"/>
      <c r="H2" s="354" t="str">
        <f>IF('Basic info &amp; Projects'!$C$2&lt;&gt;"",IF('Basic info &amp; Projects'!$C$9&lt;&gt;"",IF('Basic info &amp; Projects'!$C$11&lt;&gt;"",,"Det saknas obligatoriska uppgifter om forskarens årssemester"),"Det saknas obligatoriska uppgifter om forskarens årsarbetstid"),"Det saknas obligatoriska uppgifter om forskarens namn")</f>
        <v>Det saknas obligatoriska uppgifter om forskarens namn</v>
      </c>
    </row>
    <row r="3" spans="2:38" x14ac:dyDescent="0.2">
      <c r="B3" s="109" t="s">
        <v>1</v>
      </c>
      <c r="C3" s="376">
        <f>'Basic info &amp; Projects'!C2</f>
        <v>0</v>
      </c>
      <c r="D3" s="376"/>
      <c r="E3" s="376"/>
      <c r="F3" s="376"/>
      <c r="G3" s="376"/>
      <c r="H3" s="45"/>
      <c r="I3" s="109" t="s">
        <v>40</v>
      </c>
      <c r="J3" s="45"/>
      <c r="K3" s="141"/>
      <c r="L3" s="135" t="str">
        <f>'Basic info &amp; Projects'!C3</f>
        <v>Hoegskolan i Borås (University of Borås)</v>
      </c>
      <c r="M3" s="142"/>
      <c r="N3" s="142"/>
    </row>
    <row r="4" spans="2:38" ht="10.5" customHeight="1" x14ac:dyDescent="0.2">
      <c r="B4" s="109"/>
      <c r="C4" s="134"/>
      <c r="D4" s="45"/>
      <c r="E4" s="45"/>
      <c r="F4" s="45"/>
      <c r="G4" s="45"/>
      <c r="H4" s="45"/>
      <c r="I4" s="109" t="s">
        <v>79</v>
      </c>
      <c r="J4" s="45"/>
      <c r="K4" s="45"/>
      <c r="L4" s="377">
        <f>'Basic info &amp; Projects'!C4</f>
        <v>999887447</v>
      </c>
      <c r="M4" s="377"/>
      <c r="N4" s="377"/>
      <c r="O4" s="87"/>
      <c r="P4" s="87"/>
    </row>
    <row r="5" spans="2:38" ht="12" customHeight="1" x14ac:dyDescent="0.2">
      <c r="B5" s="109" t="s">
        <v>2</v>
      </c>
      <c r="C5" s="134">
        <f>'Basic info &amp; Projects'!C7</f>
        <v>2021</v>
      </c>
      <c r="D5" s="45"/>
      <c r="E5" s="45"/>
      <c r="F5" s="45"/>
      <c r="G5" s="45"/>
      <c r="H5" s="45"/>
      <c r="I5" s="45"/>
      <c r="J5" s="45"/>
      <c r="K5" s="45"/>
      <c r="L5" s="45"/>
      <c r="M5" s="45"/>
      <c r="N5" s="45"/>
      <c r="AK5" s="16"/>
      <c r="AL5" s="16"/>
    </row>
    <row r="6" spans="2:38" ht="12" customHeight="1" x14ac:dyDescent="0.2">
      <c r="B6" s="109" t="s">
        <v>3</v>
      </c>
      <c r="C6" s="134" t="s">
        <v>14</v>
      </c>
      <c r="D6" s="45"/>
      <c r="E6" s="45"/>
      <c r="F6" s="45"/>
      <c r="G6" s="45"/>
      <c r="H6" s="45"/>
      <c r="I6" s="111" t="s">
        <v>50</v>
      </c>
      <c r="J6" s="111"/>
      <c r="K6" s="111"/>
      <c r="L6" s="111"/>
      <c r="M6" s="111"/>
      <c r="N6" s="111"/>
      <c r="O6" s="66"/>
      <c r="P6" s="378">
        <f>'Basic info &amp; Projects'!C9</f>
        <v>1720</v>
      </c>
      <c r="Q6" s="378"/>
      <c r="W6" s="379" t="s">
        <v>55</v>
      </c>
      <c r="X6" s="379"/>
      <c r="Y6" s="379"/>
      <c r="Z6" s="379"/>
      <c r="AA6" s="379"/>
      <c r="AB6" s="380">
        <v>1</v>
      </c>
      <c r="AC6" s="380"/>
      <c r="AD6" s="15" t="s">
        <v>56</v>
      </c>
      <c r="AE6" s="15"/>
      <c r="AF6" s="15"/>
      <c r="AG6" s="15"/>
      <c r="AH6" s="15"/>
      <c r="AI6" s="15"/>
      <c r="AJ6" s="91"/>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387" t="s">
        <v>12</v>
      </c>
      <c r="C8" s="388"/>
      <c r="D8" s="389"/>
      <c r="E8" s="18">
        <v>1</v>
      </c>
      <c r="F8" s="18">
        <v>2</v>
      </c>
      <c r="G8" s="18">
        <v>3</v>
      </c>
      <c r="H8" s="18">
        <v>4</v>
      </c>
      <c r="I8" s="18">
        <v>5</v>
      </c>
      <c r="J8" s="18">
        <v>6</v>
      </c>
      <c r="K8" s="18">
        <v>7</v>
      </c>
      <c r="L8" s="18">
        <v>8</v>
      </c>
      <c r="M8" s="18">
        <v>9</v>
      </c>
      <c r="N8" s="18">
        <v>10</v>
      </c>
      <c r="O8" s="18">
        <v>11</v>
      </c>
      <c r="P8" s="18">
        <v>12</v>
      </c>
      <c r="Q8" s="18">
        <v>13</v>
      </c>
      <c r="R8" s="18">
        <v>14</v>
      </c>
      <c r="S8" s="18">
        <v>15</v>
      </c>
      <c r="T8" s="18">
        <v>16</v>
      </c>
      <c r="U8" s="18">
        <v>17</v>
      </c>
      <c r="V8" s="18">
        <v>18</v>
      </c>
      <c r="W8" s="18">
        <v>19</v>
      </c>
      <c r="X8" s="18">
        <v>20</v>
      </c>
      <c r="Y8" s="18">
        <v>21</v>
      </c>
      <c r="Z8" s="18">
        <v>22</v>
      </c>
      <c r="AA8" s="18">
        <v>23</v>
      </c>
      <c r="AB8" s="18">
        <v>24</v>
      </c>
      <c r="AC8" s="18">
        <v>25</v>
      </c>
      <c r="AD8" s="18">
        <v>26</v>
      </c>
      <c r="AE8" s="18">
        <v>27</v>
      </c>
      <c r="AF8" s="18">
        <v>28</v>
      </c>
      <c r="AG8" s="18">
        <v>29</v>
      </c>
      <c r="AH8" s="18"/>
      <c r="AI8" s="18"/>
      <c r="AJ8" s="390" t="s">
        <v>11</v>
      </c>
      <c r="AK8" s="19"/>
      <c r="AL8" s="16"/>
    </row>
    <row r="9" spans="2:38" ht="12" customHeight="1" thickBot="1" x14ac:dyDescent="0.25">
      <c r="B9" s="78" t="s">
        <v>27</v>
      </c>
      <c r="C9" s="392" t="s">
        <v>28</v>
      </c>
      <c r="D9" s="393"/>
      <c r="E9" s="79" t="s">
        <v>31</v>
      </c>
      <c r="F9" s="79" t="str">
        <f>IF($E$9="mon",Weekdays!B2,IF($E$9="tue",Weekdays!B3,IF($E$9="wed",Weekdays!B4,IF($E$9="thu",Weekdays!B5,IF($E$9="fri",Weekdays!B6,IF($E$9="sat",Weekdays!B7,IF($E$9="sun",Weekdays!B8,)))))))</f>
        <v>Tue</v>
      </c>
      <c r="G9" s="79" t="str">
        <f>IF($E$9="mon",Weekdays!C2,IF($E$9="tue",Weekdays!C3,IF($E$9="wed",Weekdays!C4,IF($E$9="thu",Weekdays!C5,IF($E$9="fri",Weekdays!C6,IF($E$9="sat",Weekdays!C7,IF($E$9="sun",Weekdays!C8,)))))))</f>
        <v>Wed</v>
      </c>
      <c r="H9" s="79" t="str">
        <f>IF($E$9="mon",Weekdays!D2,IF($E$9="tue",Weekdays!D3,IF($E$9="wed",Weekdays!D4,IF($E$9="thu",Weekdays!D5,IF($E$9="fri",Weekdays!D6,IF($E$9="sat",Weekdays!D7,IF($E$9="sun",Weekdays!D8,)))))))</f>
        <v>Thu</v>
      </c>
      <c r="I9" s="79" t="str">
        <f>IF($E$9="mon",Weekdays!E2,IF($E$9="tue",Weekdays!E3,IF($E$9="wed",Weekdays!E4,IF($E$9="thu",Weekdays!E5,IF($E$9="fri",Weekdays!E6,IF($E$9="sat",Weekdays!E7,IF($E$9="sun",Weekdays!E8,)))))))</f>
        <v>Fri</v>
      </c>
      <c r="J9" s="79" t="str">
        <f>IF($E$9="mon",Weekdays!F2,IF($E$9="tue",Weekdays!F3,IF($E$9="wed",Weekdays!F4,IF($E$9="thu",Weekdays!F5,IF($E$9="fri",Weekdays!F6,IF($E$9="sat",Weekdays!F7,IF($E$9="sun",Weekdays!F8,)))))))</f>
        <v>Sat</v>
      </c>
      <c r="K9" s="79" t="str">
        <f>IF($E$9="mon",Weekdays!G2,IF($E$9="tue",Weekdays!G3,IF($E$9="wed",Weekdays!G4,IF($E$9="thu",Weekdays!G5,IF($E$9="fri",Weekdays!G6,IF($E$9="sat",Weekdays!G7,IF($E$9="sun",Weekdays!G8,)))))))</f>
        <v>Sun</v>
      </c>
      <c r="L9" s="79" t="str">
        <f>IF($E$9="mon",Weekdays!H2,IF($E$9="tue",Weekdays!H3,IF($E$9="wed",Weekdays!H4,IF($E$9="thu",Weekdays!H5,IF($E$9="fri",Weekdays!H6,IF($E$9="sat",Weekdays!H7,IF($E$9="sun",Weekdays!H8,)))))))</f>
        <v>Mon</v>
      </c>
      <c r="M9" s="79" t="str">
        <f>IF($E$9="mon",Weekdays!I2,IF($E$9="tue",Weekdays!I3,IF($E$9="wed",Weekdays!I4,IF($E$9="thu",Weekdays!I5,IF($E$9="fri",Weekdays!I6,IF($E$9="sat",Weekdays!I7,IF($E$9="sun",Weekdays!I8,)))))))</f>
        <v>Tue</v>
      </c>
      <c r="N9" s="79" t="str">
        <f>IF($E$9="mon",Weekdays!J2,IF($E$9="tue",Weekdays!J3,IF($E$9="wed",Weekdays!J4,IF($E$9="thu",Weekdays!J5,IF($E$9="fri",Weekdays!J6,IF($E$9="sat",Weekdays!J7,IF($E$9="sun",Weekdays!J8,)))))))</f>
        <v>Wed</v>
      </c>
      <c r="O9" s="79" t="str">
        <f>IF($E$9="mon",Weekdays!K2,IF($E$9="tue",Weekdays!K3,IF($E$9="wed",Weekdays!K4,IF($E$9="thu",Weekdays!K5,IF($E$9="fri",Weekdays!K6,IF($E$9="sat",Weekdays!K7,IF($E$9="sun",Weekdays!K8,)))))))</f>
        <v>Thu</v>
      </c>
      <c r="P9" s="79" t="str">
        <f>IF($E$9="mon",Weekdays!L2,IF($E$9="tue",Weekdays!L3,IF($E$9="wed",Weekdays!L4,IF($E$9="thu",Weekdays!L5,IF($E$9="fri",Weekdays!L6,IF($E$9="sat",Weekdays!L7,IF($E$9="sun",Weekdays!L8,)))))))</f>
        <v>Fri</v>
      </c>
      <c r="Q9" s="79" t="str">
        <f>IF($E$9="mon",Weekdays!M2,IF($E$9="tue",Weekdays!M3,IF($E$9="wed",Weekdays!M4,IF($E$9="thu",Weekdays!M5,IF($E$9="fri",Weekdays!M6,IF($E$9="sat",Weekdays!M7,IF($E$9="sun",Weekdays!M8,)))))))</f>
        <v>Sat</v>
      </c>
      <c r="R9" s="79" t="str">
        <f>IF($E$9="mon",Weekdays!N2,IF($E$9="tue",Weekdays!N3,IF($E$9="wed",Weekdays!N4,IF($E$9="thu",Weekdays!N5,IF($E$9="fri",Weekdays!N6,IF($E$9="sat",Weekdays!N7,IF($E$9="sun",Weekdays!N8,)))))))</f>
        <v>Sun</v>
      </c>
      <c r="S9" s="79" t="str">
        <f>IF($E$9="mon",Weekdays!O2,IF($E$9="tue",Weekdays!O3,IF($E$9="wed",Weekdays!O4,IF($E$9="thu",Weekdays!O5,IF($E$9="fri",Weekdays!O6,IF($E$9="sat",Weekdays!O7,IF($E$9="sun",Weekdays!O8,)))))))</f>
        <v>Mon</v>
      </c>
      <c r="T9" s="79" t="str">
        <f>IF($E$9="mon",Weekdays!P2,IF($E$9="tue",Weekdays!P3,IF($E$9="wed",Weekdays!P4,IF($E$9="thu",Weekdays!P5,IF($E$9="fri",Weekdays!P6,IF($E$9="sat",Weekdays!P7,IF($E$9="sun",Weekdays!P8,)))))))</f>
        <v>Tue</v>
      </c>
      <c r="U9" s="79" t="str">
        <f>IF($E$9="mon",Weekdays!Q2,IF($E$9="tue",Weekdays!Q3,IF($E$9="wed",Weekdays!Q4,IF($E$9="thu",Weekdays!Q5,IF($E$9="fri",Weekdays!Q6,IF($E$9="sat",Weekdays!Q7,IF($E$9="sun",Weekdays!Q8,)))))))</f>
        <v>Wed</v>
      </c>
      <c r="V9" s="79" t="str">
        <f>IF($E$9="mon",Weekdays!R2,IF($E$9="tue",Weekdays!R3,IF($E$9="wed",Weekdays!R4,IF($E$9="thu",Weekdays!R5,IF($E$9="fri",Weekdays!R6,IF($E$9="sat",Weekdays!R7,IF($E$9="sun",Weekdays!R8,)))))))</f>
        <v>Thu</v>
      </c>
      <c r="W9" s="79" t="str">
        <f>IF($E$9="mon",Weekdays!S2,IF($E$9="tue",Weekdays!S3,IF($E$9="wed",Weekdays!S4,IF($E$9="thu",Weekdays!S5,IF($E$9="fri",Weekdays!S6,IF($E$9="sat",Weekdays!S7,IF($E$9="sun",Weekdays!S8,)))))))</f>
        <v>Fri</v>
      </c>
      <c r="X9" s="79" t="str">
        <f>IF($E$9="mon",Weekdays!T2,IF($E$9="tue",Weekdays!T3,IF($E$9="wed",Weekdays!T4,IF($E$9="thu",Weekdays!T5,IF($E$9="fri",Weekdays!T6,IF($E$9="sat",Weekdays!T7,IF($E$9="sun",Weekdays!T8,)))))))</f>
        <v>Sat</v>
      </c>
      <c r="Y9" s="79" t="str">
        <f>IF($E$9="mon",Weekdays!U2,IF($E$9="tue",Weekdays!U3,IF($E$9="wed",Weekdays!U4,IF($E$9="thu",Weekdays!U5,IF($E$9="fri",Weekdays!U6,IF($E$9="sat",Weekdays!U7,IF($E$9="sun",Weekdays!U8,)))))))</f>
        <v>Sun</v>
      </c>
      <c r="Z9" s="79" t="str">
        <f>IF($E$9="mon",Weekdays!V2,IF($E$9="tue",Weekdays!V3,IF($E$9="wed",Weekdays!V4,IF($E$9="thu",Weekdays!V5,IF($E$9="fri",Weekdays!V6,IF($E$9="sat",Weekdays!V7,IF($E$9="sun",Weekdays!V8,)))))))</f>
        <v>Mon</v>
      </c>
      <c r="AA9" s="79" t="str">
        <f>IF($E$9="mon",Weekdays!W2,IF($E$9="tue",Weekdays!W3,IF($E$9="wed",Weekdays!W4,IF($E$9="thu",Weekdays!W5,IF($E$9="fri",Weekdays!W6,IF($E$9="sat",Weekdays!W7,IF($E$9="sun",Weekdays!W8,)))))))</f>
        <v>Tue</v>
      </c>
      <c r="AB9" s="79" t="str">
        <f>IF($E$9="mon",Weekdays!X2,IF($E$9="tue",Weekdays!X3,IF($E$9="wed",Weekdays!X4,IF($E$9="thu",Weekdays!X5,IF($E$9="fri",Weekdays!X6,IF($E$9="sat",Weekdays!X7,IF($E$9="sun",Weekdays!X8,)))))))</f>
        <v>Wed</v>
      </c>
      <c r="AC9" s="79" t="str">
        <f>IF($E$9="mon",Weekdays!Y2,IF($E$9="tue",Weekdays!Y3,IF($E$9="wed",Weekdays!Y4,IF($E$9="thu",Weekdays!Y5,IF($E$9="fri",Weekdays!Y6,IF($E$9="sat",Weekdays!Y7,IF($E$9="sun",Weekdays!Y8,)))))))</f>
        <v>Thu</v>
      </c>
      <c r="AD9" s="79" t="str">
        <f>IF($E$9="mon",Weekdays!Z2,IF($E$9="tue",Weekdays!Z3,IF($E$9="wed",Weekdays!Z4,IF($E$9="thu",Weekdays!Z5,IF($E$9="fri",Weekdays!Z6,IF($E$9="sat",Weekdays!Z7,IF($E$9="sun",Weekdays!Z8,)))))))</f>
        <v>Fri</v>
      </c>
      <c r="AE9" s="79" t="str">
        <f>IF($E$9="mon",Weekdays!AA2,IF($E$9="tue",Weekdays!AA3,IF($E$9="wed",Weekdays!AA4,IF($E$9="thu",Weekdays!AA5,IF($E$9="fri",Weekdays!AA6,IF($E$9="sat",Weekdays!AA7,IF($E$9="sun",Weekdays!AA8,)))))))</f>
        <v>Sat</v>
      </c>
      <c r="AF9" s="79" t="str">
        <f>IF($E$9="mon",Weekdays!AB2,IF($E$9="tue",Weekdays!AB3,IF($E$9="wed",Weekdays!AB4,IF($E$9="thu",Weekdays!AB5,IF($E$9="fri",Weekdays!AB6,IF($E$9="sat",Weekdays!AB7,IF($E$9="sun",Weekdays!AB8,)))))))</f>
        <v>Sun</v>
      </c>
      <c r="AG9" s="79" t="str">
        <f>IF($E$9="mon",Weekdays!AC2,IF($E$9="tue",Weekdays!AC3,IF($E$9="wed",Weekdays!AC4,IF($E$9="thu",Weekdays!AC5,IF($E$9="fri",Weekdays!AC6,IF($E$9="sat",Weekdays!AC7,IF($E$9="sun",Weekdays!AC8,)))))))</f>
        <v>Mon</v>
      </c>
      <c r="AH9" s="79"/>
      <c r="AI9" s="79"/>
      <c r="AJ9" s="391"/>
      <c r="AK9" s="20"/>
      <c r="AL9" s="16"/>
    </row>
    <row r="10" spans="2:38" ht="12.6" customHeight="1" outlineLevel="1" x14ac:dyDescent="0.2">
      <c r="B10" s="394" t="s">
        <v>78</v>
      </c>
      <c r="C10" s="395"/>
      <c r="D10" s="395"/>
      <c r="E10" s="454">
        <f>'Basic info &amp; Projects'!C18</f>
        <v>0</v>
      </c>
      <c r="F10" s="454"/>
      <c r="G10" s="454"/>
      <c r="H10" s="454"/>
      <c r="I10" s="454"/>
      <c r="J10" s="143"/>
      <c r="K10" s="395" t="s">
        <v>77</v>
      </c>
      <c r="L10" s="395"/>
      <c r="M10" s="395"/>
      <c r="N10" s="395"/>
      <c r="O10" s="395"/>
      <c r="P10" s="139">
        <f>'Basic info &amp; Projects'!C16</f>
        <v>0</v>
      </c>
      <c r="Q10" s="144"/>
      <c r="R10" s="75"/>
      <c r="S10" s="75"/>
      <c r="T10" s="75"/>
      <c r="U10" s="75"/>
      <c r="V10" s="75"/>
      <c r="W10" s="75"/>
      <c r="X10" s="356" t="str">
        <f>IF(AJ21&gt;0,IF('Basic info &amp; Projects'!$C$18&lt;&gt;"",IF('Basic info &amp; Projects'!$C$16&lt;&gt;"",,"Required information about the project namne is missing"),"Required information about the project Grant Agreement number is missing"),"")</f>
        <v/>
      </c>
      <c r="Y10" s="75"/>
      <c r="Z10" s="75"/>
      <c r="AA10" s="75"/>
      <c r="AB10" s="75"/>
      <c r="AC10" s="75"/>
      <c r="AD10" s="75"/>
      <c r="AE10" s="76"/>
      <c r="AF10" s="75"/>
      <c r="AG10" s="75"/>
      <c r="AH10" s="75"/>
      <c r="AI10" s="75"/>
      <c r="AJ10" s="77"/>
      <c r="AK10" s="20"/>
      <c r="AL10" s="16"/>
    </row>
    <row r="11" spans="2:38" ht="12.95" customHeight="1" outlineLevel="1" x14ac:dyDescent="0.2">
      <c r="B11" s="21" t="s">
        <v>4</v>
      </c>
      <c r="C11" s="381"/>
      <c r="D11" s="44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201"/>
      <c r="AH11" s="229"/>
      <c r="AI11" s="229"/>
      <c r="AJ11" s="202">
        <f>SUM(E11:AI11)</f>
        <v>0</v>
      </c>
      <c r="AK11" s="22"/>
      <c r="AL11" s="16"/>
    </row>
    <row r="12" spans="2:38" ht="12.95" customHeight="1" outlineLevel="1" x14ac:dyDescent="0.2">
      <c r="B12" s="23" t="s">
        <v>6</v>
      </c>
      <c r="C12" s="381"/>
      <c r="D12" s="449"/>
      <c r="E12" s="309"/>
      <c r="F12" s="309"/>
      <c r="G12" s="309"/>
      <c r="H12" s="309"/>
      <c r="I12" s="309"/>
      <c r="J12" s="309"/>
      <c r="K12" s="201"/>
      <c r="L12" s="309"/>
      <c r="M12" s="309"/>
      <c r="N12" s="309"/>
      <c r="O12" s="309"/>
      <c r="P12" s="309"/>
      <c r="Q12" s="309"/>
      <c r="R12" s="309"/>
      <c r="S12" s="309"/>
      <c r="T12" s="309"/>
      <c r="U12" s="309"/>
      <c r="V12" s="309"/>
      <c r="W12" s="309"/>
      <c r="X12" s="309"/>
      <c r="Y12" s="309"/>
      <c r="Z12" s="309"/>
      <c r="AA12" s="309"/>
      <c r="AB12" s="309"/>
      <c r="AC12" s="309"/>
      <c r="AD12" s="309"/>
      <c r="AE12" s="309"/>
      <c r="AF12" s="309"/>
      <c r="AG12" s="201"/>
      <c r="AH12" s="229"/>
      <c r="AI12" s="229"/>
      <c r="AJ12" s="202">
        <f>SUM(E12:AI12)</f>
        <v>0</v>
      </c>
      <c r="AK12" s="22"/>
      <c r="AL12" s="16"/>
    </row>
    <row r="13" spans="2:38" ht="12.95" customHeight="1" outlineLevel="1" x14ac:dyDescent="0.2">
      <c r="B13" s="25" t="s">
        <v>5</v>
      </c>
      <c r="C13" s="383"/>
      <c r="D13" s="442"/>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203"/>
      <c r="AH13" s="231"/>
      <c r="AI13" s="231"/>
      <c r="AJ13" s="202">
        <f t="shared" ref="AJ13:AJ18" si="0">SUM(E13:AI13)</f>
        <v>0</v>
      </c>
      <c r="AK13" s="22"/>
      <c r="AL13" s="16"/>
    </row>
    <row r="14" spans="2:38" ht="12.95" customHeight="1" outlineLevel="1" x14ac:dyDescent="0.2">
      <c r="B14" s="25" t="s">
        <v>8</v>
      </c>
      <c r="C14" s="383"/>
      <c r="D14" s="442"/>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203"/>
      <c r="AH14" s="231"/>
      <c r="AI14" s="231"/>
      <c r="AJ14" s="202">
        <f t="shared" si="0"/>
        <v>0</v>
      </c>
      <c r="AK14" s="22"/>
      <c r="AL14" s="16"/>
    </row>
    <row r="15" spans="2:38" ht="12.95" customHeight="1" outlineLevel="1" x14ac:dyDescent="0.2">
      <c r="B15" s="25" t="s">
        <v>7</v>
      </c>
      <c r="C15" s="383"/>
      <c r="D15" s="442"/>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203"/>
      <c r="AH15" s="231"/>
      <c r="AI15" s="231"/>
      <c r="AJ15" s="202">
        <f t="shared" si="0"/>
        <v>0</v>
      </c>
      <c r="AK15" s="22"/>
      <c r="AL15" s="16"/>
    </row>
    <row r="16" spans="2:38" ht="12.95" customHeight="1" outlineLevel="1" x14ac:dyDescent="0.2">
      <c r="B16" s="25" t="s">
        <v>9</v>
      </c>
      <c r="C16" s="443"/>
      <c r="D16" s="444"/>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203"/>
      <c r="AH16" s="231"/>
      <c r="AI16" s="231"/>
      <c r="AJ16" s="202">
        <f t="shared" si="0"/>
        <v>0</v>
      </c>
      <c r="AK16" s="22"/>
      <c r="AL16" s="16"/>
    </row>
    <row r="17" spans="2:38" ht="12.95" customHeight="1" outlineLevel="1" x14ac:dyDescent="0.2">
      <c r="B17" s="25" t="s">
        <v>42</v>
      </c>
      <c r="C17" s="443"/>
      <c r="D17" s="444"/>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203"/>
      <c r="AH17" s="231"/>
      <c r="AI17" s="231"/>
      <c r="AJ17" s="202">
        <f>SUM(E17:AI17)</f>
        <v>0</v>
      </c>
      <c r="AK17" s="22"/>
      <c r="AL17" s="16"/>
    </row>
    <row r="18" spans="2:38" ht="12.95" customHeight="1" outlineLevel="1" x14ac:dyDescent="0.2">
      <c r="B18" s="25" t="s">
        <v>43</v>
      </c>
      <c r="C18" s="443"/>
      <c r="D18" s="444"/>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203"/>
      <c r="AH18" s="231"/>
      <c r="AI18" s="231"/>
      <c r="AJ18" s="202">
        <f t="shared" si="0"/>
        <v>0</v>
      </c>
      <c r="AK18" s="22"/>
      <c r="AL18" s="16"/>
    </row>
    <row r="19" spans="2:38" ht="12.95" customHeight="1" outlineLevel="1" x14ac:dyDescent="0.2">
      <c r="B19" s="25" t="s">
        <v>44</v>
      </c>
      <c r="C19" s="443"/>
      <c r="D19" s="444"/>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201"/>
      <c r="AH19" s="229"/>
      <c r="AI19" s="229"/>
      <c r="AJ19" s="202">
        <f>SUM(E19:AI19)</f>
        <v>0</v>
      </c>
      <c r="AK19" s="22"/>
      <c r="AL19" s="16"/>
    </row>
    <row r="20" spans="2:38" ht="12.95" customHeight="1" outlineLevel="1" x14ac:dyDescent="0.2">
      <c r="B20" s="67" t="s">
        <v>47</v>
      </c>
      <c r="C20" s="447"/>
      <c r="D20" s="448"/>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204"/>
      <c r="AH20" s="233"/>
      <c r="AI20" s="233"/>
      <c r="AJ20" s="205">
        <f>SUM(E20:AI20)</f>
        <v>0</v>
      </c>
      <c r="AK20" s="22"/>
      <c r="AL20" s="16"/>
    </row>
    <row r="21" spans="2:38" s="45" customFormat="1" ht="12.95" customHeight="1" x14ac:dyDescent="0.2">
      <c r="B21" s="403" t="str">
        <f>CONCATENATE("Total hours project 1: GA "&amp;E10)</f>
        <v>Total hours project 1: GA 0</v>
      </c>
      <c r="C21" s="404"/>
      <c r="D21" s="405"/>
      <c r="E21" s="207">
        <f t="shared" ref="E21:AB21" si="1">SUM(E11:E20)</f>
        <v>0</v>
      </c>
      <c r="F21" s="207">
        <f t="shared" si="1"/>
        <v>0</v>
      </c>
      <c r="G21" s="207">
        <f t="shared" si="1"/>
        <v>0</v>
      </c>
      <c r="H21" s="207">
        <f t="shared" si="1"/>
        <v>0</v>
      </c>
      <c r="I21" s="207">
        <f t="shared" si="1"/>
        <v>0</v>
      </c>
      <c r="J21" s="207">
        <f t="shared" si="1"/>
        <v>0</v>
      </c>
      <c r="K21" s="207">
        <f t="shared" si="1"/>
        <v>0</v>
      </c>
      <c r="L21" s="207">
        <f t="shared" si="1"/>
        <v>0</v>
      </c>
      <c r="M21" s="207">
        <f t="shared" si="1"/>
        <v>0</v>
      </c>
      <c r="N21" s="207">
        <f t="shared" si="1"/>
        <v>0</v>
      </c>
      <c r="O21" s="207">
        <f t="shared" si="1"/>
        <v>0</v>
      </c>
      <c r="P21" s="207">
        <f t="shared" si="1"/>
        <v>0</v>
      </c>
      <c r="Q21" s="207">
        <f t="shared" si="1"/>
        <v>0</v>
      </c>
      <c r="R21" s="207">
        <f t="shared" si="1"/>
        <v>0</v>
      </c>
      <c r="S21" s="207">
        <f t="shared" si="1"/>
        <v>0</v>
      </c>
      <c r="T21" s="207">
        <f t="shared" si="1"/>
        <v>0</v>
      </c>
      <c r="U21" s="207">
        <f t="shared" si="1"/>
        <v>0</v>
      </c>
      <c r="V21" s="207">
        <f t="shared" si="1"/>
        <v>0</v>
      </c>
      <c r="W21" s="207">
        <f t="shared" si="1"/>
        <v>0</v>
      </c>
      <c r="X21" s="207">
        <f t="shared" si="1"/>
        <v>0</v>
      </c>
      <c r="Y21" s="207">
        <f t="shared" si="1"/>
        <v>0</v>
      </c>
      <c r="Z21" s="207">
        <f t="shared" si="1"/>
        <v>0</v>
      </c>
      <c r="AA21" s="207">
        <f t="shared" si="1"/>
        <v>0</v>
      </c>
      <c r="AB21" s="207">
        <f t="shared" si="1"/>
        <v>0</v>
      </c>
      <c r="AC21" s="207">
        <f t="shared" ref="AC21:AH21" si="2">SUM(AC11:AC20)</f>
        <v>0</v>
      </c>
      <c r="AD21" s="207">
        <f t="shared" si="2"/>
        <v>0</v>
      </c>
      <c r="AE21" s="207">
        <f t="shared" si="2"/>
        <v>0</v>
      </c>
      <c r="AF21" s="207">
        <f t="shared" si="2"/>
        <v>0</v>
      </c>
      <c r="AG21" s="206">
        <f t="shared" ref="AG21" si="3">SUM(AG11:AG20)</f>
        <v>0</v>
      </c>
      <c r="AH21" s="207">
        <f t="shared" si="2"/>
        <v>0</v>
      </c>
      <c r="AI21" s="207">
        <f>SUM(AI11:AI20)</f>
        <v>0</v>
      </c>
      <c r="AJ21" s="208">
        <f>SUM(AJ11:AJ20)</f>
        <v>0</v>
      </c>
      <c r="AK21" s="27"/>
      <c r="AL21" s="16"/>
    </row>
    <row r="22" spans="2:38" ht="12.6" hidden="1" customHeight="1" outlineLevel="1" x14ac:dyDescent="0.2">
      <c r="B22" s="394" t="s">
        <v>78</v>
      </c>
      <c r="C22" s="395"/>
      <c r="D22" s="395"/>
      <c r="E22" s="454">
        <f>'Basic info &amp; Projects'!C23</f>
        <v>0</v>
      </c>
      <c r="F22" s="454"/>
      <c r="G22" s="454"/>
      <c r="H22" s="454"/>
      <c r="I22" s="454"/>
      <c r="J22" s="209"/>
      <c r="K22" s="453" t="s">
        <v>77</v>
      </c>
      <c r="L22" s="453"/>
      <c r="M22" s="453"/>
      <c r="N22" s="453"/>
      <c r="O22" s="453"/>
      <c r="P22" s="192">
        <f>'Basic info &amp; Projects'!C21</f>
        <v>0</v>
      </c>
      <c r="Q22" s="211"/>
      <c r="R22" s="212"/>
      <c r="S22" s="212"/>
      <c r="T22" s="212"/>
      <c r="U22" s="212"/>
      <c r="V22" s="212"/>
      <c r="W22" s="212"/>
      <c r="X22" s="356" t="str">
        <f>IF(AJ33&gt;0,IF('Basic info &amp; Projects'!$C$23&lt;&gt;"",IF('Basic info &amp; Projects'!$C$21&lt;&gt;"",,"Required information about the project namne is missing"),"Required information about the project Grant Agreement number is missing"),"")</f>
        <v/>
      </c>
      <c r="Y22" s="212"/>
      <c r="Z22" s="212"/>
      <c r="AA22" s="212"/>
      <c r="AB22" s="212"/>
      <c r="AC22" s="212"/>
      <c r="AD22" s="212"/>
      <c r="AE22" s="213"/>
      <c r="AF22" s="212"/>
      <c r="AG22" s="212"/>
      <c r="AH22" s="234"/>
      <c r="AI22" s="234"/>
      <c r="AJ22" s="235"/>
      <c r="AK22" s="20"/>
      <c r="AL22" s="16"/>
    </row>
    <row r="23" spans="2:38" ht="12.95" hidden="1" customHeight="1" outlineLevel="1" x14ac:dyDescent="0.2">
      <c r="B23" s="21" t="s">
        <v>4</v>
      </c>
      <c r="C23" s="381"/>
      <c r="D23" s="44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201"/>
      <c r="AH23" s="229"/>
      <c r="AI23" s="229"/>
      <c r="AJ23" s="202">
        <f>SUM(E23:AI23)</f>
        <v>0</v>
      </c>
      <c r="AK23" s="22"/>
      <c r="AL23" s="16"/>
    </row>
    <row r="24" spans="2:38" ht="12.95" hidden="1" customHeight="1" outlineLevel="1" x14ac:dyDescent="0.2">
      <c r="B24" s="23" t="s">
        <v>6</v>
      </c>
      <c r="C24" s="381"/>
      <c r="D24" s="449"/>
      <c r="E24" s="309"/>
      <c r="F24" s="309"/>
      <c r="G24" s="309"/>
      <c r="H24" s="309"/>
      <c r="I24" s="309"/>
      <c r="J24" s="309"/>
      <c r="K24" s="201"/>
      <c r="L24" s="309"/>
      <c r="M24" s="309"/>
      <c r="N24" s="309"/>
      <c r="O24" s="309"/>
      <c r="P24" s="309"/>
      <c r="Q24" s="309"/>
      <c r="R24" s="309"/>
      <c r="S24" s="309"/>
      <c r="T24" s="309"/>
      <c r="U24" s="309"/>
      <c r="V24" s="309"/>
      <c r="W24" s="309"/>
      <c r="X24" s="309"/>
      <c r="Y24" s="309"/>
      <c r="Z24" s="309"/>
      <c r="AA24" s="309"/>
      <c r="AB24" s="309"/>
      <c r="AC24" s="309"/>
      <c r="AD24" s="309"/>
      <c r="AE24" s="309"/>
      <c r="AF24" s="309"/>
      <c r="AG24" s="201"/>
      <c r="AH24" s="229"/>
      <c r="AI24" s="229"/>
      <c r="AJ24" s="202">
        <f>SUM(E24:AI24)</f>
        <v>0</v>
      </c>
      <c r="AK24" s="22"/>
      <c r="AL24" s="16"/>
    </row>
    <row r="25" spans="2:38" ht="12.95" hidden="1" customHeight="1" outlineLevel="1" x14ac:dyDescent="0.2">
      <c r="B25" s="25" t="s">
        <v>5</v>
      </c>
      <c r="C25" s="383"/>
      <c r="D25" s="442"/>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203"/>
      <c r="AH25" s="231"/>
      <c r="AI25" s="231"/>
      <c r="AJ25" s="202">
        <f t="shared" ref="AJ25:AJ32" si="4">SUM(E25:AI25)</f>
        <v>0</v>
      </c>
      <c r="AK25" s="22"/>
      <c r="AL25" s="16"/>
    </row>
    <row r="26" spans="2:38" ht="12.95" hidden="1" customHeight="1" outlineLevel="1" x14ac:dyDescent="0.2">
      <c r="B26" s="25" t="s">
        <v>8</v>
      </c>
      <c r="C26" s="383"/>
      <c r="D26" s="442"/>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203"/>
      <c r="AH26" s="231"/>
      <c r="AI26" s="231"/>
      <c r="AJ26" s="202">
        <f t="shared" si="4"/>
        <v>0</v>
      </c>
      <c r="AK26" s="22"/>
      <c r="AL26" s="16"/>
    </row>
    <row r="27" spans="2:38" ht="12.95" hidden="1" customHeight="1" outlineLevel="1" x14ac:dyDescent="0.2">
      <c r="B27" s="25" t="s">
        <v>7</v>
      </c>
      <c r="C27" s="383"/>
      <c r="D27" s="442"/>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203"/>
      <c r="AH27" s="231"/>
      <c r="AI27" s="231"/>
      <c r="AJ27" s="202">
        <f t="shared" si="4"/>
        <v>0</v>
      </c>
      <c r="AK27" s="22"/>
      <c r="AL27" s="16"/>
    </row>
    <row r="28" spans="2:38" ht="12.95" hidden="1" customHeight="1" outlineLevel="1" x14ac:dyDescent="0.2">
      <c r="B28" s="25" t="s">
        <v>9</v>
      </c>
      <c r="C28" s="443"/>
      <c r="D28" s="444"/>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203"/>
      <c r="AH28" s="231"/>
      <c r="AI28" s="231"/>
      <c r="AJ28" s="202">
        <f t="shared" si="4"/>
        <v>0</v>
      </c>
      <c r="AK28" s="22"/>
      <c r="AL28" s="16"/>
    </row>
    <row r="29" spans="2:38" ht="12.95" hidden="1" customHeight="1" outlineLevel="1" x14ac:dyDescent="0.2">
      <c r="B29" s="25" t="s">
        <v>42</v>
      </c>
      <c r="C29" s="443"/>
      <c r="D29" s="444"/>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203"/>
      <c r="AH29" s="231"/>
      <c r="AI29" s="231"/>
      <c r="AJ29" s="202">
        <f t="shared" si="4"/>
        <v>0</v>
      </c>
      <c r="AK29" s="22"/>
      <c r="AL29" s="16"/>
    </row>
    <row r="30" spans="2:38" ht="12.95" hidden="1" customHeight="1" outlineLevel="1" x14ac:dyDescent="0.2">
      <c r="B30" s="25" t="s">
        <v>43</v>
      </c>
      <c r="C30" s="443"/>
      <c r="D30" s="444"/>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203"/>
      <c r="AH30" s="231"/>
      <c r="AI30" s="231"/>
      <c r="AJ30" s="202">
        <f t="shared" si="4"/>
        <v>0</v>
      </c>
      <c r="AK30" s="22"/>
      <c r="AL30" s="16"/>
    </row>
    <row r="31" spans="2:38" ht="12.95" hidden="1" customHeight="1" outlineLevel="1" x14ac:dyDescent="0.2">
      <c r="B31" s="25" t="s">
        <v>44</v>
      </c>
      <c r="C31" s="443"/>
      <c r="D31" s="444"/>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201"/>
      <c r="AH31" s="229"/>
      <c r="AI31" s="229"/>
      <c r="AJ31" s="202">
        <f t="shared" si="4"/>
        <v>0</v>
      </c>
      <c r="AK31" s="22"/>
      <c r="AL31" s="16"/>
    </row>
    <row r="32" spans="2:38" ht="12.95" hidden="1" customHeight="1" outlineLevel="1" x14ac:dyDescent="0.2">
      <c r="B32" s="67" t="s">
        <v>47</v>
      </c>
      <c r="C32" s="447"/>
      <c r="D32" s="448"/>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204"/>
      <c r="AH32" s="233"/>
      <c r="AI32" s="233"/>
      <c r="AJ32" s="205">
        <f t="shared" si="4"/>
        <v>0</v>
      </c>
      <c r="AK32" s="22"/>
      <c r="AL32" s="16"/>
    </row>
    <row r="33" spans="2:38" s="45" customFormat="1" ht="12.95" customHeight="1" collapsed="1" x14ac:dyDescent="0.2">
      <c r="B33" s="406" t="str">
        <f>CONCATENATE("Total hours project 2: GA "&amp;E22)</f>
        <v>Total hours project 2: GA 0</v>
      </c>
      <c r="C33" s="407"/>
      <c r="D33" s="408"/>
      <c r="E33" s="207">
        <f t="shared" ref="E33:AG33" si="5">SUM(E23:E32)</f>
        <v>0</v>
      </c>
      <c r="F33" s="207">
        <f t="shared" si="5"/>
        <v>0</v>
      </c>
      <c r="G33" s="207">
        <f t="shared" si="5"/>
        <v>0</v>
      </c>
      <c r="H33" s="207">
        <f t="shared" si="5"/>
        <v>0</v>
      </c>
      <c r="I33" s="207">
        <f t="shared" si="5"/>
        <v>0</v>
      </c>
      <c r="J33" s="207">
        <f t="shared" si="5"/>
        <v>0</v>
      </c>
      <c r="K33" s="207">
        <f t="shared" si="5"/>
        <v>0</v>
      </c>
      <c r="L33" s="207">
        <f t="shared" si="5"/>
        <v>0</v>
      </c>
      <c r="M33" s="207">
        <f t="shared" si="5"/>
        <v>0</v>
      </c>
      <c r="N33" s="207">
        <f t="shared" si="5"/>
        <v>0</v>
      </c>
      <c r="O33" s="207">
        <f t="shared" si="5"/>
        <v>0</v>
      </c>
      <c r="P33" s="207">
        <f t="shared" si="5"/>
        <v>0</v>
      </c>
      <c r="Q33" s="207">
        <f t="shared" si="5"/>
        <v>0</v>
      </c>
      <c r="R33" s="207">
        <f t="shared" si="5"/>
        <v>0</v>
      </c>
      <c r="S33" s="207">
        <f t="shared" si="5"/>
        <v>0</v>
      </c>
      <c r="T33" s="207">
        <f t="shared" si="5"/>
        <v>0</v>
      </c>
      <c r="U33" s="207">
        <f t="shared" si="5"/>
        <v>0</v>
      </c>
      <c r="V33" s="207">
        <f t="shared" si="5"/>
        <v>0</v>
      </c>
      <c r="W33" s="207">
        <f t="shared" si="5"/>
        <v>0</v>
      </c>
      <c r="X33" s="207">
        <f t="shared" si="5"/>
        <v>0</v>
      </c>
      <c r="Y33" s="207">
        <f t="shared" si="5"/>
        <v>0</v>
      </c>
      <c r="Z33" s="207">
        <f t="shared" si="5"/>
        <v>0</v>
      </c>
      <c r="AA33" s="207">
        <f t="shared" si="5"/>
        <v>0</v>
      </c>
      <c r="AB33" s="207">
        <f t="shared" si="5"/>
        <v>0</v>
      </c>
      <c r="AC33" s="207">
        <f t="shared" si="5"/>
        <v>0</v>
      </c>
      <c r="AD33" s="207">
        <f t="shared" si="5"/>
        <v>0</v>
      </c>
      <c r="AE33" s="207">
        <f t="shared" si="5"/>
        <v>0</v>
      </c>
      <c r="AF33" s="207">
        <f t="shared" si="5"/>
        <v>0</v>
      </c>
      <c r="AG33" s="206">
        <f t="shared" si="5"/>
        <v>0</v>
      </c>
      <c r="AH33" s="207">
        <f t="shared" ref="AH33:AJ33" si="6">SUM(AH23:AH32)</f>
        <v>0</v>
      </c>
      <c r="AI33" s="207">
        <f t="shared" si="6"/>
        <v>0</v>
      </c>
      <c r="AJ33" s="208">
        <f t="shared" si="6"/>
        <v>0</v>
      </c>
      <c r="AK33" s="27"/>
      <c r="AL33" s="16"/>
    </row>
    <row r="34" spans="2:38" ht="12.6" hidden="1" customHeight="1" outlineLevel="1" x14ac:dyDescent="0.2">
      <c r="B34" s="394" t="s">
        <v>78</v>
      </c>
      <c r="C34" s="395"/>
      <c r="D34" s="395"/>
      <c r="E34" s="454">
        <f>'Basic info &amp; Projects'!C28</f>
        <v>0</v>
      </c>
      <c r="F34" s="454"/>
      <c r="G34" s="454"/>
      <c r="H34" s="454"/>
      <c r="I34" s="454"/>
      <c r="J34" s="196"/>
      <c r="K34" s="453" t="s">
        <v>77</v>
      </c>
      <c r="L34" s="453"/>
      <c r="M34" s="453"/>
      <c r="N34" s="453"/>
      <c r="O34" s="453"/>
      <c r="P34" s="196">
        <f>'Basic info &amp; Projects'!C26</f>
        <v>0</v>
      </c>
      <c r="Q34" s="254"/>
      <c r="R34" s="255"/>
      <c r="S34" s="255"/>
      <c r="T34" s="255"/>
      <c r="U34" s="255"/>
      <c r="V34" s="255"/>
      <c r="W34" s="255"/>
      <c r="X34" s="356" t="str">
        <f>IF(AJ45&gt;0,IF('Basic info &amp; Projects'!$C$28&lt;&gt;"",IF('Basic info &amp; Projects'!$C$26&lt;&gt;"",,"Required information about the project namne is missing"),"Required information about the project Grant Agreement number is missing"),"")</f>
        <v/>
      </c>
      <c r="Y34" s="212"/>
      <c r="Z34" s="212"/>
      <c r="AA34" s="212"/>
      <c r="AB34" s="212"/>
      <c r="AC34" s="212"/>
      <c r="AD34" s="212"/>
      <c r="AE34" s="213"/>
      <c r="AF34" s="212"/>
      <c r="AG34" s="212"/>
      <c r="AH34" s="234"/>
      <c r="AI34" s="234"/>
      <c r="AJ34" s="235"/>
      <c r="AK34" s="20"/>
      <c r="AL34" s="16"/>
    </row>
    <row r="35" spans="2:38" ht="12.95" hidden="1" customHeight="1" outlineLevel="1" x14ac:dyDescent="0.2">
      <c r="B35" s="21" t="s">
        <v>4</v>
      </c>
      <c r="C35" s="381"/>
      <c r="D35" s="44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201"/>
      <c r="AH35" s="229"/>
      <c r="AI35" s="229"/>
      <c r="AJ35" s="202">
        <f>SUM(E35:AI35)</f>
        <v>0</v>
      </c>
      <c r="AK35" s="22"/>
      <c r="AL35" s="16"/>
    </row>
    <row r="36" spans="2:38" ht="12.95" hidden="1" customHeight="1" outlineLevel="1" x14ac:dyDescent="0.2">
      <c r="B36" s="23" t="s">
        <v>6</v>
      </c>
      <c r="C36" s="381"/>
      <c r="D36" s="449"/>
      <c r="E36" s="309"/>
      <c r="F36" s="309"/>
      <c r="G36" s="309"/>
      <c r="H36" s="309"/>
      <c r="I36" s="309"/>
      <c r="J36" s="309"/>
      <c r="K36" s="201"/>
      <c r="L36" s="309"/>
      <c r="M36" s="309"/>
      <c r="N36" s="309"/>
      <c r="O36" s="309"/>
      <c r="P36" s="309"/>
      <c r="Q36" s="309"/>
      <c r="R36" s="309"/>
      <c r="S36" s="309"/>
      <c r="T36" s="309"/>
      <c r="U36" s="309"/>
      <c r="V36" s="309"/>
      <c r="W36" s="309"/>
      <c r="X36" s="309"/>
      <c r="Y36" s="309"/>
      <c r="Z36" s="309"/>
      <c r="AA36" s="309"/>
      <c r="AB36" s="309"/>
      <c r="AC36" s="309"/>
      <c r="AD36" s="309"/>
      <c r="AE36" s="309"/>
      <c r="AF36" s="309"/>
      <c r="AG36" s="201"/>
      <c r="AH36" s="229"/>
      <c r="AI36" s="229"/>
      <c r="AJ36" s="202">
        <f>SUM(E36:AI36)</f>
        <v>0</v>
      </c>
      <c r="AK36" s="22"/>
      <c r="AL36" s="16"/>
    </row>
    <row r="37" spans="2:38" ht="12.95" hidden="1" customHeight="1" outlineLevel="1" x14ac:dyDescent="0.2">
      <c r="B37" s="25" t="s">
        <v>5</v>
      </c>
      <c r="C37" s="383"/>
      <c r="D37" s="442"/>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203"/>
      <c r="AH37" s="231"/>
      <c r="AI37" s="231"/>
      <c r="AJ37" s="202">
        <f t="shared" ref="AJ37:AJ44" si="7">SUM(E37:AI37)</f>
        <v>0</v>
      </c>
      <c r="AK37" s="22"/>
      <c r="AL37" s="16"/>
    </row>
    <row r="38" spans="2:38" ht="12.95" hidden="1" customHeight="1" outlineLevel="1" x14ac:dyDescent="0.2">
      <c r="B38" s="25" t="s">
        <v>8</v>
      </c>
      <c r="C38" s="383"/>
      <c r="D38" s="442"/>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203"/>
      <c r="AH38" s="231"/>
      <c r="AI38" s="231"/>
      <c r="AJ38" s="202">
        <f t="shared" si="7"/>
        <v>0</v>
      </c>
      <c r="AK38" s="22"/>
      <c r="AL38" s="16"/>
    </row>
    <row r="39" spans="2:38" ht="12.95" hidden="1" customHeight="1" outlineLevel="1" x14ac:dyDescent="0.2">
      <c r="B39" s="25" t="s">
        <v>7</v>
      </c>
      <c r="C39" s="383"/>
      <c r="D39" s="442"/>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203"/>
      <c r="AH39" s="231"/>
      <c r="AI39" s="231"/>
      <c r="AJ39" s="202">
        <f t="shared" si="7"/>
        <v>0</v>
      </c>
      <c r="AK39" s="22"/>
      <c r="AL39" s="16"/>
    </row>
    <row r="40" spans="2:38" ht="12.95" hidden="1" customHeight="1" outlineLevel="1" x14ac:dyDescent="0.2">
      <c r="B40" s="25" t="s">
        <v>9</v>
      </c>
      <c r="C40" s="443"/>
      <c r="D40" s="444"/>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203"/>
      <c r="AH40" s="231"/>
      <c r="AI40" s="231"/>
      <c r="AJ40" s="202">
        <f t="shared" si="7"/>
        <v>0</v>
      </c>
      <c r="AK40" s="22"/>
      <c r="AL40" s="16"/>
    </row>
    <row r="41" spans="2:38" ht="12.95" hidden="1" customHeight="1" outlineLevel="1" x14ac:dyDescent="0.2">
      <c r="B41" s="25" t="s">
        <v>42</v>
      </c>
      <c r="C41" s="443"/>
      <c r="D41" s="444"/>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203"/>
      <c r="AH41" s="231"/>
      <c r="AI41" s="231"/>
      <c r="AJ41" s="202">
        <f t="shared" si="7"/>
        <v>0</v>
      </c>
      <c r="AK41" s="22"/>
      <c r="AL41" s="16"/>
    </row>
    <row r="42" spans="2:38" ht="12.95" hidden="1" customHeight="1" outlineLevel="1" x14ac:dyDescent="0.2">
      <c r="B42" s="25" t="s">
        <v>43</v>
      </c>
      <c r="C42" s="443"/>
      <c r="D42" s="444"/>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203"/>
      <c r="AH42" s="231"/>
      <c r="AI42" s="231"/>
      <c r="AJ42" s="202">
        <f t="shared" si="7"/>
        <v>0</v>
      </c>
      <c r="AK42" s="22"/>
      <c r="AL42" s="16"/>
    </row>
    <row r="43" spans="2:38" ht="12.95" hidden="1" customHeight="1" outlineLevel="1" x14ac:dyDescent="0.2">
      <c r="B43" s="25" t="s">
        <v>44</v>
      </c>
      <c r="C43" s="443"/>
      <c r="D43" s="444"/>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201"/>
      <c r="AH43" s="229"/>
      <c r="AI43" s="229"/>
      <c r="AJ43" s="202">
        <f t="shared" si="7"/>
        <v>0</v>
      </c>
      <c r="AK43" s="22"/>
      <c r="AL43" s="16"/>
    </row>
    <row r="44" spans="2:38" ht="12.95" hidden="1" customHeight="1" outlineLevel="1" x14ac:dyDescent="0.2">
      <c r="B44" s="67" t="s">
        <v>47</v>
      </c>
      <c r="C44" s="447"/>
      <c r="D44" s="448"/>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204"/>
      <c r="AH44" s="233"/>
      <c r="AI44" s="233"/>
      <c r="AJ44" s="205">
        <f t="shared" si="7"/>
        <v>0</v>
      </c>
      <c r="AK44" s="22"/>
      <c r="AL44" s="16"/>
    </row>
    <row r="45" spans="2:38" s="45" customFormat="1" ht="12.95" customHeight="1" collapsed="1" x14ac:dyDescent="0.2">
      <c r="B45" s="403" t="str">
        <f>CONCATENATE("Total hours project 3: GA "&amp;E34)</f>
        <v>Total hours project 3: GA 0</v>
      </c>
      <c r="C45" s="404"/>
      <c r="D45" s="405"/>
      <c r="E45" s="207">
        <f t="shared" ref="E45:AG45" si="8">SUM(E35:E44)</f>
        <v>0</v>
      </c>
      <c r="F45" s="207">
        <f t="shared" si="8"/>
        <v>0</v>
      </c>
      <c r="G45" s="207">
        <f t="shared" si="8"/>
        <v>0</v>
      </c>
      <c r="H45" s="207">
        <f t="shared" si="8"/>
        <v>0</v>
      </c>
      <c r="I45" s="207">
        <f t="shared" si="8"/>
        <v>0</v>
      </c>
      <c r="J45" s="207">
        <f t="shared" si="8"/>
        <v>0</v>
      </c>
      <c r="K45" s="207">
        <f t="shared" si="8"/>
        <v>0</v>
      </c>
      <c r="L45" s="207">
        <f t="shared" si="8"/>
        <v>0</v>
      </c>
      <c r="M45" s="207">
        <f t="shared" si="8"/>
        <v>0</v>
      </c>
      <c r="N45" s="207">
        <f t="shared" si="8"/>
        <v>0</v>
      </c>
      <c r="O45" s="207">
        <f t="shared" si="8"/>
        <v>0</v>
      </c>
      <c r="P45" s="207">
        <f t="shared" si="8"/>
        <v>0</v>
      </c>
      <c r="Q45" s="207">
        <f t="shared" si="8"/>
        <v>0</v>
      </c>
      <c r="R45" s="207">
        <f t="shared" si="8"/>
        <v>0</v>
      </c>
      <c r="S45" s="207">
        <f t="shared" si="8"/>
        <v>0</v>
      </c>
      <c r="T45" s="207">
        <f t="shared" si="8"/>
        <v>0</v>
      </c>
      <c r="U45" s="207">
        <f t="shared" si="8"/>
        <v>0</v>
      </c>
      <c r="V45" s="207">
        <f t="shared" si="8"/>
        <v>0</v>
      </c>
      <c r="W45" s="207">
        <f t="shared" si="8"/>
        <v>0</v>
      </c>
      <c r="X45" s="207">
        <f t="shared" si="8"/>
        <v>0</v>
      </c>
      <c r="Y45" s="207">
        <f t="shared" si="8"/>
        <v>0</v>
      </c>
      <c r="Z45" s="207">
        <f t="shared" si="8"/>
        <v>0</v>
      </c>
      <c r="AA45" s="207">
        <f t="shared" si="8"/>
        <v>0</v>
      </c>
      <c r="AB45" s="207">
        <f t="shared" si="8"/>
        <v>0</v>
      </c>
      <c r="AC45" s="207">
        <f t="shared" si="8"/>
        <v>0</v>
      </c>
      <c r="AD45" s="207">
        <f t="shared" si="8"/>
        <v>0</v>
      </c>
      <c r="AE45" s="207">
        <f t="shared" si="8"/>
        <v>0</v>
      </c>
      <c r="AF45" s="207">
        <f t="shared" si="8"/>
        <v>0</v>
      </c>
      <c r="AG45" s="206">
        <f t="shared" si="8"/>
        <v>0</v>
      </c>
      <c r="AH45" s="207">
        <f t="shared" ref="AH45:AJ45" si="9">SUM(AH35:AH44)</f>
        <v>0</v>
      </c>
      <c r="AI45" s="207">
        <f t="shared" si="9"/>
        <v>0</v>
      </c>
      <c r="AJ45" s="208">
        <f t="shared" si="9"/>
        <v>0</v>
      </c>
      <c r="AK45" s="27"/>
      <c r="AL45" s="16"/>
    </row>
    <row r="46" spans="2:38" ht="12.6" hidden="1" customHeight="1" outlineLevel="1" x14ac:dyDescent="0.2">
      <c r="B46" s="394" t="s">
        <v>78</v>
      </c>
      <c r="C46" s="395"/>
      <c r="D46" s="395"/>
      <c r="E46" s="454">
        <f>'Basic info &amp; Projects'!C33</f>
        <v>0</v>
      </c>
      <c r="F46" s="454"/>
      <c r="G46" s="454"/>
      <c r="H46" s="454"/>
      <c r="I46" s="454"/>
      <c r="J46" s="257"/>
      <c r="K46" s="453" t="s">
        <v>77</v>
      </c>
      <c r="L46" s="453"/>
      <c r="M46" s="453"/>
      <c r="N46" s="453"/>
      <c r="O46" s="453"/>
      <c r="P46" s="192">
        <f>'Basic info &amp; Projects'!C31</f>
        <v>0</v>
      </c>
      <c r="Q46" s="258"/>
      <c r="R46" s="255"/>
      <c r="S46" s="255"/>
      <c r="T46" s="255"/>
      <c r="U46" s="255"/>
      <c r="V46" s="255"/>
      <c r="W46" s="255"/>
      <c r="X46" s="356" t="str">
        <f>IF(AJ57&gt;0,IF('Basic info &amp; Projects'!$C$33&lt;&gt;"",IF('Basic info &amp; Projects'!$C$31&lt;&gt;"",,"Required information about the project namne is missing"),"Required information about the project Grant Agreement number is missing"),"")</f>
        <v/>
      </c>
      <c r="Y46" s="255"/>
      <c r="Z46" s="255"/>
      <c r="AA46" s="255"/>
      <c r="AB46" s="255"/>
      <c r="AC46" s="255"/>
      <c r="AD46" s="255"/>
      <c r="AE46" s="256"/>
      <c r="AF46" s="255"/>
      <c r="AG46" s="255"/>
      <c r="AH46" s="259"/>
      <c r="AI46" s="259"/>
      <c r="AJ46" s="260"/>
      <c r="AK46" s="20"/>
      <c r="AL46" s="16"/>
    </row>
    <row r="47" spans="2:38" ht="12.95" hidden="1" customHeight="1" outlineLevel="1" x14ac:dyDescent="0.2">
      <c r="B47" s="21" t="s">
        <v>4</v>
      </c>
      <c r="C47" s="381"/>
      <c r="D47" s="44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201"/>
      <c r="AH47" s="229"/>
      <c r="AI47" s="229"/>
      <c r="AJ47" s="202">
        <f>SUM(E47:AI47)</f>
        <v>0</v>
      </c>
      <c r="AK47" s="22"/>
      <c r="AL47" s="16"/>
    </row>
    <row r="48" spans="2:38" ht="12.95" hidden="1" customHeight="1" outlineLevel="1" x14ac:dyDescent="0.2">
      <c r="B48" s="23" t="s">
        <v>6</v>
      </c>
      <c r="C48" s="381"/>
      <c r="D48" s="449"/>
      <c r="E48" s="309"/>
      <c r="F48" s="309"/>
      <c r="G48" s="309"/>
      <c r="H48" s="309"/>
      <c r="I48" s="309"/>
      <c r="J48" s="309"/>
      <c r="K48" s="201"/>
      <c r="L48" s="309"/>
      <c r="M48" s="309"/>
      <c r="N48" s="309"/>
      <c r="O48" s="309"/>
      <c r="P48" s="309"/>
      <c r="Q48" s="309"/>
      <c r="R48" s="309"/>
      <c r="S48" s="309"/>
      <c r="T48" s="309"/>
      <c r="U48" s="309"/>
      <c r="V48" s="309"/>
      <c r="W48" s="309"/>
      <c r="X48" s="309"/>
      <c r="Y48" s="309"/>
      <c r="Z48" s="309"/>
      <c r="AA48" s="309"/>
      <c r="AB48" s="309"/>
      <c r="AC48" s="309"/>
      <c r="AD48" s="309"/>
      <c r="AE48" s="309"/>
      <c r="AF48" s="309"/>
      <c r="AG48" s="201"/>
      <c r="AH48" s="229"/>
      <c r="AI48" s="229"/>
      <c r="AJ48" s="202">
        <f>SUM(E48:AI48)</f>
        <v>0</v>
      </c>
      <c r="AK48" s="22"/>
      <c r="AL48" s="16"/>
    </row>
    <row r="49" spans="2:38" ht="12.95" hidden="1" customHeight="1" outlineLevel="1" x14ac:dyDescent="0.2">
      <c r="B49" s="25" t="s">
        <v>5</v>
      </c>
      <c r="C49" s="383"/>
      <c r="D49" s="442"/>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203"/>
      <c r="AH49" s="231"/>
      <c r="AI49" s="231"/>
      <c r="AJ49" s="202">
        <f t="shared" ref="AJ49:AJ56" si="10">SUM(E49:AI49)</f>
        <v>0</v>
      </c>
      <c r="AK49" s="22"/>
      <c r="AL49" s="16"/>
    </row>
    <row r="50" spans="2:38" ht="12.95" hidden="1" customHeight="1" outlineLevel="1" x14ac:dyDescent="0.2">
      <c r="B50" s="25" t="s">
        <v>8</v>
      </c>
      <c r="C50" s="383"/>
      <c r="D50" s="442"/>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203"/>
      <c r="AH50" s="231"/>
      <c r="AI50" s="231"/>
      <c r="AJ50" s="202">
        <f t="shared" si="10"/>
        <v>0</v>
      </c>
      <c r="AK50" s="22"/>
      <c r="AL50" s="16"/>
    </row>
    <row r="51" spans="2:38" ht="12.95" hidden="1" customHeight="1" outlineLevel="1" x14ac:dyDescent="0.2">
      <c r="B51" s="25" t="s">
        <v>7</v>
      </c>
      <c r="C51" s="383"/>
      <c r="D51" s="442"/>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203"/>
      <c r="AH51" s="231"/>
      <c r="AI51" s="231"/>
      <c r="AJ51" s="202">
        <f t="shared" si="10"/>
        <v>0</v>
      </c>
      <c r="AK51" s="22"/>
      <c r="AL51" s="16"/>
    </row>
    <row r="52" spans="2:38" ht="12.95" hidden="1" customHeight="1" outlineLevel="1" x14ac:dyDescent="0.2">
      <c r="B52" s="25" t="s">
        <v>9</v>
      </c>
      <c r="C52" s="443"/>
      <c r="D52" s="444"/>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203"/>
      <c r="AH52" s="231"/>
      <c r="AI52" s="231"/>
      <c r="AJ52" s="202">
        <f t="shared" si="10"/>
        <v>0</v>
      </c>
      <c r="AK52" s="22"/>
      <c r="AL52" s="16"/>
    </row>
    <row r="53" spans="2:38" ht="12.95" hidden="1" customHeight="1" outlineLevel="1" x14ac:dyDescent="0.2">
      <c r="B53" s="25" t="s">
        <v>42</v>
      </c>
      <c r="C53" s="443"/>
      <c r="D53" s="444"/>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203"/>
      <c r="AH53" s="231"/>
      <c r="AI53" s="231"/>
      <c r="AJ53" s="202">
        <f t="shared" si="10"/>
        <v>0</v>
      </c>
      <c r="AK53" s="22"/>
      <c r="AL53" s="16"/>
    </row>
    <row r="54" spans="2:38" ht="12.95" hidden="1" customHeight="1" outlineLevel="1" x14ac:dyDescent="0.2">
      <c r="B54" s="25" t="s">
        <v>43</v>
      </c>
      <c r="C54" s="443"/>
      <c r="D54" s="444"/>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203"/>
      <c r="AH54" s="231"/>
      <c r="AI54" s="231"/>
      <c r="AJ54" s="202">
        <f t="shared" si="10"/>
        <v>0</v>
      </c>
      <c r="AK54" s="22"/>
      <c r="AL54" s="16"/>
    </row>
    <row r="55" spans="2:38" ht="12.95" hidden="1" customHeight="1" outlineLevel="1" x14ac:dyDescent="0.2">
      <c r="B55" s="25" t="s">
        <v>44</v>
      </c>
      <c r="C55" s="443"/>
      <c r="D55" s="444"/>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201"/>
      <c r="AH55" s="229"/>
      <c r="AI55" s="229"/>
      <c r="AJ55" s="202">
        <f t="shared" si="10"/>
        <v>0</v>
      </c>
      <c r="AK55" s="22"/>
      <c r="AL55" s="16"/>
    </row>
    <row r="56" spans="2:38" ht="12.95" hidden="1" customHeight="1" outlineLevel="1" x14ac:dyDescent="0.2">
      <c r="B56" s="67" t="s">
        <v>47</v>
      </c>
      <c r="C56" s="447"/>
      <c r="D56" s="448"/>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204"/>
      <c r="AH56" s="233"/>
      <c r="AI56" s="233"/>
      <c r="AJ56" s="205">
        <f t="shared" si="10"/>
        <v>0</v>
      </c>
      <c r="AK56" s="22"/>
      <c r="AL56" s="16"/>
    </row>
    <row r="57" spans="2:38" s="45" customFormat="1" ht="12.95" customHeight="1" collapsed="1" x14ac:dyDescent="0.2">
      <c r="B57" s="403" t="str">
        <f>CONCATENATE("Total hours project 4: GA "&amp;E46)</f>
        <v>Total hours project 4: GA 0</v>
      </c>
      <c r="C57" s="404"/>
      <c r="D57" s="405"/>
      <c r="E57" s="207">
        <f t="shared" ref="E57:AG57" si="11">SUM(E47:E56)</f>
        <v>0</v>
      </c>
      <c r="F57" s="207">
        <f t="shared" si="11"/>
        <v>0</v>
      </c>
      <c r="G57" s="207">
        <f t="shared" si="11"/>
        <v>0</v>
      </c>
      <c r="H57" s="207">
        <f t="shared" si="11"/>
        <v>0</v>
      </c>
      <c r="I57" s="207">
        <f t="shared" si="11"/>
        <v>0</v>
      </c>
      <c r="J57" s="207">
        <f t="shared" si="11"/>
        <v>0</v>
      </c>
      <c r="K57" s="207">
        <f t="shared" si="11"/>
        <v>0</v>
      </c>
      <c r="L57" s="207">
        <f t="shared" si="11"/>
        <v>0</v>
      </c>
      <c r="M57" s="207">
        <f t="shared" si="11"/>
        <v>0</v>
      </c>
      <c r="N57" s="207">
        <f t="shared" si="11"/>
        <v>0</v>
      </c>
      <c r="O57" s="207">
        <f t="shared" si="11"/>
        <v>0</v>
      </c>
      <c r="P57" s="207">
        <f t="shared" si="11"/>
        <v>0</v>
      </c>
      <c r="Q57" s="207">
        <f t="shared" si="11"/>
        <v>0</v>
      </c>
      <c r="R57" s="207">
        <f t="shared" si="11"/>
        <v>0</v>
      </c>
      <c r="S57" s="207">
        <f t="shared" si="11"/>
        <v>0</v>
      </c>
      <c r="T57" s="207">
        <f t="shared" si="11"/>
        <v>0</v>
      </c>
      <c r="U57" s="207">
        <f t="shared" si="11"/>
        <v>0</v>
      </c>
      <c r="V57" s="207">
        <f t="shared" si="11"/>
        <v>0</v>
      </c>
      <c r="W57" s="207">
        <f t="shared" si="11"/>
        <v>0</v>
      </c>
      <c r="X57" s="207">
        <f t="shared" si="11"/>
        <v>0</v>
      </c>
      <c r="Y57" s="207">
        <f t="shared" si="11"/>
        <v>0</v>
      </c>
      <c r="Z57" s="207">
        <f t="shared" si="11"/>
        <v>0</v>
      </c>
      <c r="AA57" s="207">
        <f t="shared" si="11"/>
        <v>0</v>
      </c>
      <c r="AB57" s="207">
        <f t="shared" si="11"/>
        <v>0</v>
      </c>
      <c r="AC57" s="207">
        <f t="shared" si="11"/>
        <v>0</v>
      </c>
      <c r="AD57" s="207">
        <f t="shared" si="11"/>
        <v>0</v>
      </c>
      <c r="AE57" s="207">
        <f t="shared" si="11"/>
        <v>0</v>
      </c>
      <c r="AF57" s="207">
        <f t="shared" si="11"/>
        <v>0</v>
      </c>
      <c r="AG57" s="206">
        <f t="shared" si="11"/>
        <v>0</v>
      </c>
      <c r="AH57" s="207">
        <f t="shared" ref="AH57:AJ57" si="12">SUM(AH47:AH56)</f>
        <v>0</v>
      </c>
      <c r="AI57" s="207">
        <f t="shared" si="12"/>
        <v>0</v>
      </c>
      <c r="AJ57" s="208">
        <f t="shared" si="12"/>
        <v>0</v>
      </c>
      <c r="AK57" s="27"/>
      <c r="AL57" s="16"/>
    </row>
    <row r="58" spans="2:38" ht="12.6" hidden="1" customHeight="1" outlineLevel="1" x14ac:dyDescent="0.2">
      <c r="B58" s="394" t="s">
        <v>78</v>
      </c>
      <c r="C58" s="395"/>
      <c r="D58" s="395"/>
      <c r="E58" s="454">
        <f>'Basic info &amp; Projects'!C38</f>
        <v>0</v>
      </c>
      <c r="F58" s="454"/>
      <c r="G58" s="454"/>
      <c r="H58" s="454"/>
      <c r="I58" s="454"/>
      <c r="J58" s="209"/>
      <c r="K58" s="453" t="s">
        <v>77</v>
      </c>
      <c r="L58" s="453"/>
      <c r="M58" s="453"/>
      <c r="N58" s="453"/>
      <c r="O58" s="453"/>
      <c r="P58" s="192">
        <f>'Basic info &amp; Projects'!C36</f>
        <v>0</v>
      </c>
      <c r="Q58" s="211"/>
      <c r="R58" s="212"/>
      <c r="S58" s="212"/>
      <c r="T58" s="212"/>
      <c r="U58" s="212"/>
      <c r="V58" s="212"/>
      <c r="W58" s="212"/>
      <c r="X58" s="356" t="str">
        <f>IF(AJ69&gt;0,IF('Basic info &amp; Projects'!$C$38&lt;&gt;"",IF('Basic info &amp; Projects'!$C$36&lt;&gt;"",,"Required information about the project namne is missing"),"Required information about the project Grant Agreement number is missing"),"")</f>
        <v/>
      </c>
      <c r="Y58" s="212"/>
      <c r="Z58" s="212"/>
      <c r="AA58" s="212"/>
      <c r="AB58" s="212"/>
      <c r="AC58" s="212"/>
      <c r="AD58" s="212"/>
      <c r="AE58" s="213"/>
      <c r="AF58" s="212"/>
      <c r="AG58" s="212"/>
      <c r="AH58" s="234"/>
      <c r="AI58" s="234"/>
      <c r="AJ58" s="235"/>
      <c r="AK58" s="20"/>
      <c r="AL58" s="16"/>
    </row>
    <row r="59" spans="2:38" ht="12.95" hidden="1" customHeight="1" outlineLevel="1" x14ac:dyDescent="0.2">
      <c r="B59" s="21" t="s">
        <v>4</v>
      </c>
      <c r="C59" s="381"/>
      <c r="D59" s="44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201"/>
      <c r="AH59" s="229"/>
      <c r="AI59" s="229"/>
      <c r="AJ59" s="202">
        <f>SUM(E59:AI59)</f>
        <v>0</v>
      </c>
      <c r="AK59" s="22"/>
      <c r="AL59" s="16"/>
    </row>
    <row r="60" spans="2:38" ht="12.95" hidden="1" customHeight="1" outlineLevel="1" x14ac:dyDescent="0.2">
      <c r="B60" s="23" t="s">
        <v>6</v>
      </c>
      <c r="C60" s="381"/>
      <c r="D60" s="449"/>
      <c r="E60" s="309"/>
      <c r="F60" s="309"/>
      <c r="G60" s="309"/>
      <c r="H60" s="309"/>
      <c r="I60" s="309"/>
      <c r="J60" s="309"/>
      <c r="K60" s="201"/>
      <c r="L60" s="309"/>
      <c r="M60" s="309"/>
      <c r="N60" s="309"/>
      <c r="O60" s="309"/>
      <c r="P60" s="309"/>
      <c r="Q60" s="309"/>
      <c r="R60" s="309"/>
      <c r="S60" s="309"/>
      <c r="T60" s="309"/>
      <c r="U60" s="309"/>
      <c r="V60" s="309"/>
      <c r="W60" s="309"/>
      <c r="X60" s="309"/>
      <c r="Y60" s="309"/>
      <c r="Z60" s="309"/>
      <c r="AA60" s="309"/>
      <c r="AB60" s="309"/>
      <c r="AC60" s="309"/>
      <c r="AD60" s="309"/>
      <c r="AE60" s="309"/>
      <c r="AF60" s="309"/>
      <c r="AG60" s="201"/>
      <c r="AH60" s="229"/>
      <c r="AI60" s="229"/>
      <c r="AJ60" s="202">
        <f>SUM(E60:AI60)</f>
        <v>0</v>
      </c>
      <c r="AK60" s="22"/>
      <c r="AL60" s="16"/>
    </row>
    <row r="61" spans="2:38" ht="12.95" hidden="1" customHeight="1" outlineLevel="1" x14ac:dyDescent="0.2">
      <c r="B61" s="25" t="s">
        <v>5</v>
      </c>
      <c r="C61" s="383"/>
      <c r="D61" s="442"/>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203"/>
      <c r="AH61" s="231"/>
      <c r="AI61" s="231"/>
      <c r="AJ61" s="202">
        <f t="shared" ref="AJ61:AJ68" si="13">SUM(E61:AI61)</f>
        <v>0</v>
      </c>
      <c r="AK61" s="22"/>
      <c r="AL61" s="16"/>
    </row>
    <row r="62" spans="2:38" ht="12.95" hidden="1" customHeight="1" outlineLevel="1" x14ac:dyDescent="0.2">
      <c r="B62" s="25" t="s">
        <v>8</v>
      </c>
      <c r="C62" s="383"/>
      <c r="D62" s="442"/>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203"/>
      <c r="AH62" s="231"/>
      <c r="AI62" s="231"/>
      <c r="AJ62" s="202">
        <f t="shared" si="13"/>
        <v>0</v>
      </c>
      <c r="AK62" s="22"/>
      <c r="AL62" s="16"/>
    </row>
    <row r="63" spans="2:38" ht="12.95" hidden="1" customHeight="1" outlineLevel="1" x14ac:dyDescent="0.2">
      <c r="B63" s="25" t="s">
        <v>7</v>
      </c>
      <c r="C63" s="383"/>
      <c r="D63" s="442"/>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203"/>
      <c r="AH63" s="231"/>
      <c r="AI63" s="231"/>
      <c r="AJ63" s="202">
        <f t="shared" si="13"/>
        <v>0</v>
      </c>
      <c r="AK63" s="22"/>
      <c r="AL63" s="16"/>
    </row>
    <row r="64" spans="2:38" ht="12.95" hidden="1" customHeight="1" outlineLevel="1" x14ac:dyDescent="0.2">
      <c r="B64" s="25" t="s">
        <v>9</v>
      </c>
      <c r="C64" s="443"/>
      <c r="D64" s="444"/>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203"/>
      <c r="AH64" s="231"/>
      <c r="AI64" s="231"/>
      <c r="AJ64" s="202">
        <f t="shared" si="13"/>
        <v>0</v>
      </c>
      <c r="AK64" s="22"/>
      <c r="AL64" s="16"/>
    </row>
    <row r="65" spans="2:38" ht="12.95" hidden="1" customHeight="1" outlineLevel="1" x14ac:dyDescent="0.2">
      <c r="B65" s="25" t="s">
        <v>42</v>
      </c>
      <c r="C65" s="443"/>
      <c r="D65" s="444"/>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203"/>
      <c r="AH65" s="231"/>
      <c r="AI65" s="231"/>
      <c r="AJ65" s="202">
        <f t="shared" si="13"/>
        <v>0</v>
      </c>
      <c r="AK65" s="22"/>
      <c r="AL65" s="16"/>
    </row>
    <row r="66" spans="2:38" ht="12.95" hidden="1" customHeight="1" outlineLevel="1" x14ac:dyDescent="0.2">
      <c r="B66" s="25" t="s">
        <v>43</v>
      </c>
      <c r="C66" s="443"/>
      <c r="D66" s="444"/>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203"/>
      <c r="AH66" s="231"/>
      <c r="AI66" s="231"/>
      <c r="AJ66" s="202">
        <f t="shared" si="13"/>
        <v>0</v>
      </c>
      <c r="AK66" s="22"/>
      <c r="AL66" s="16"/>
    </row>
    <row r="67" spans="2:38" ht="12.95" hidden="1" customHeight="1" outlineLevel="1" x14ac:dyDescent="0.2">
      <c r="B67" s="25" t="s">
        <v>44</v>
      </c>
      <c r="C67" s="443"/>
      <c r="D67" s="444"/>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201"/>
      <c r="AH67" s="229"/>
      <c r="AI67" s="229"/>
      <c r="AJ67" s="202">
        <f t="shared" si="13"/>
        <v>0</v>
      </c>
      <c r="AK67" s="22"/>
      <c r="AL67" s="16"/>
    </row>
    <row r="68" spans="2:38" ht="12.95" hidden="1" customHeight="1" outlineLevel="1" x14ac:dyDescent="0.2">
      <c r="B68" s="67" t="s">
        <v>47</v>
      </c>
      <c r="C68" s="447"/>
      <c r="D68" s="448"/>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204"/>
      <c r="AH68" s="233"/>
      <c r="AI68" s="233"/>
      <c r="AJ68" s="205">
        <f t="shared" si="13"/>
        <v>0</v>
      </c>
      <c r="AK68" s="22"/>
      <c r="AL68" s="16"/>
    </row>
    <row r="69" spans="2:38" s="45" customFormat="1" ht="12.95" customHeight="1" collapsed="1" x14ac:dyDescent="0.2">
      <c r="B69" s="403" t="str">
        <f>CONCATENATE("Total hours project 5: GA "&amp;E58)</f>
        <v>Total hours project 5: GA 0</v>
      </c>
      <c r="C69" s="404"/>
      <c r="D69" s="405"/>
      <c r="E69" s="207">
        <f t="shared" ref="E69:AG69" si="14">SUM(E59:E68)</f>
        <v>0</v>
      </c>
      <c r="F69" s="207">
        <f t="shared" si="14"/>
        <v>0</v>
      </c>
      <c r="G69" s="207">
        <f t="shared" si="14"/>
        <v>0</v>
      </c>
      <c r="H69" s="207">
        <f t="shared" si="14"/>
        <v>0</v>
      </c>
      <c r="I69" s="207">
        <f t="shared" si="14"/>
        <v>0</v>
      </c>
      <c r="J69" s="207">
        <f t="shared" si="14"/>
        <v>0</v>
      </c>
      <c r="K69" s="207">
        <f t="shared" si="14"/>
        <v>0</v>
      </c>
      <c r="L69" s="207">
        <f t="shared" si="14"/>
        <v>0</v>
      </c>
      <c r="M69" s="207">
        <f t="shared" si="14"/>
        <v>0</v>
      </c>
      <c r="N69" s="207">
        <f t="shared" si="14"/>
        <v>0</v>
      </c>
      <c r="O69" s="207">
        <f t="shared" si="14"/>
        <v>0</v>
      </c>
      <c r="P69" s="207">
        <f t="shared" si="14"/>
        <v>0</v>
      </c>
      <c r="Q69" s="207">
        <f t="shared" si="14"/>
        <v>0</v>
      </c>
      <c r="R69" s="207">
        <f t="shared" si="14"/>
        <v>0</v>
      </c>
      <c r="S69" s="207">
        <f t="shared" si="14"/>
        <v>0</v>
      </c>
      <c r="T69" s="207">
        <f t="shared" si="14"/>
        <v>0</v>
      </c>
      <c r="U69" s="207">
        <f t="shared" si="14"/>
        <v>0</v>
      </c>
      <c r="V69" s="207">
        <f t="shared" si="14"/>
        <v>0</v>
      </c>
      <c r="W69" s="207">
        <f t="shared" si="14"/>
        <v>0</v>
      </c>
      <c r="X69" s="207">
        <f t="shared" si="14"/>
        <v>0</v>
      </c>
      <c r="Y69" s="207">
        <f t="shared" si="14"/>
        <v>0</v>
      </c>
      <c r="Z69" s="207">
        <f t="shared" si="14"/>
        <v>0</v>
      </c>
      <c r="AA69" s="207">
        <f t="shared" si="14"/>
        <v>0</v>
      </c>
      <c r="AB69" s="207">
        <f t="shared" si="14"/>
        <v>0</v>
      </c>
      <c r="AC69" s="207">
        <f t="shared" si="14"/>
        <v>0</v>
      </c>
      <c r="AD69" s="207">
        <f t="shared" si="14"/>
        <v>0</v>
      </c>
      <c r="AE69" s="207">
        <f t="shared" si="14"/>
        <v>0</v>
      </c>
      <c r="AF69" s="207">
        <f t="shared" si="14"/>
        <v>0</v>
      </c>
      <c r="AG69" s="206">
        <f t="shared" si="14"/>
        <v>0</v>
      </c>
      <c r="AH69" s="207">
        <f t="shared" ref="AH69:AI69" si="15">SUM(AH59:AH68)</f>
        <v>0</v>
      </c>
      <c r="AI69" s="207">
        <f t="shared" si="15"/>
        <v>0</v>
      </c>
      <c r="AJ69" s="208">
        <f>SUM(AJ59:AJ68)</f>
        <v>0</v>
      </c>
      <c r="AK69" s="27"/>
      <c r="AL69" s="16"/>
    </row>
    <row r="70" spans="2:38" ht="12.6" hidden="1" customHeight="1" outlineLevel="1" x14ac:dyDescent="0.2">
      <c r="B70" s="410" t="s">
        <v>78</v>
      </c>
      <c r="C70" s="411"/>
      <c r="D70" s="411"/>
      <c r="E70" s="454">
        <f>'Basic info &amp; Projects'!C43</f>
        <v>0</v>
      </c>
      <c r="F70" s="454"/>
      <c r="G70" s="454"/>
      <c r="H70" s="454"/>
      <c r="I70" s="454"/>
      <c r="J70" s="216"/>
      <c r="K70" s="450" t="s">
        <v>77</v>
      </c>
      <c r="L70" s="450"/>
      <c r="M70" s="450"/>
      <c r="N70" s="450"/>
      <c r="O70" s="450"/>
      <c r="P70" s="192">
        <f>'Basic info &amp; Projects'!C41</f>
        <v>0</v>
      </c>
      <c r="Q70" s="211"/>
      <c r="R70" s="212"/>
      <c r="S70" s="212"/>
      <c r="T70" s="212"/>
      <c r="U70" s="212"/>
      <c r="V70" s="212"/>
      <c r="W70" s="212"/>
      <c r="X70" s="356" t="str">
        <f>IF(AJ81&gt;0,IF('Basic info &amp; Projects'!$C$43&lt;&gt;"",IF('Basic info &amp; Projects'!$C$41&lt;&gt;"",,"Required information about the project namne is missing"),"Required information about the project Grant Agreement number is missing"),"")</f>
        <v/>
      </c>
      <c r="Y70" s="212"/>
      <c r="Z70" s="212"/>
      <c r="AA70" s="212"/>
      <c r="AB70" s="212"/>
      <c r="AC70" s="212"/>
      <c r="AD70" s="212"/>
      <c r="AE70" s="213"/>
      <c r="AF70" s="212"/>
      <c r="AG70" s="212"/>
      <c r="AH70" s="234"/>
      <c r="AI70" s="234"/>
      <c r="AJ70" s="235"/>
      <c r="AK70" s="20"/>
      <c r="AL70" s="16"/>
    </row>
    <row r="71" spans="2:38" ht="12.95" hidden="1" customHeight="1" outlineLevel="1" x14ac:dyDescent="0.2">
      <c r="B71" s="21" t="s">
        <v>4</v>
      </c>
      <c r="C71" s="381"/>
      <c r="D71" s="44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201"/>
      <c r="AH71" s="229"/>
      <c r="AI71" s="229"/>
      <c r="AJ71" s="202">
        <f>SUM(E71:AI71)</f>
        <v>0</v>
      </c>
      <c r="AK71" s="22"/>
      <c r="AL71" s="16"/>
    </row>
    <row r="72" spans="2:38" ht="12.95" hidden="1" customHeight="1" outlineLevel="1" x14ac:dyDescent="0.2">
      <c r="B72" s="23" t="s">
        <v>6</v>
      </c>
      <c r="C72" s="381"/>
      <c r="D72" s="449"/>
      <c r="E72" s="309"/>
      <c r="F72" s="309"/>
      <c r="G72" s="309"/>
      <c r="H72" s="309"/>
      <c r="I72" s="309"/>
      <c r="J72" s="309"/>
      <c r="K72" s="201"/>
      <c r="L72" s="309"/>
      <c r="M72" s="309"/>
      <c r="N72" s="309"/>
      <c r="O72" s="309"/>
      <c r="P72" s="309"/>
      <c r="Q72" s="309"/>
      <c r="R72" s="309"/>
      <c r="S72" s="309"/>
      <c r="T72" s="309"/>
      <c r="U72" s="309"/>
      <c r="V72" s="309"/>
      <c r="W72" s="309"/>
      <c r="X72" s="309"/>
      <c r="Y72" s="309"/>
      <c r="Z72" s="309"/>
      <c r="AA72" s="309"/>
      <c r="AB72" s="309"/>
      <c r="AC72" s="309"/>
      <c r="AD72" s="309"/>
      <c r="AE72" s="309"/>
      <c r="AF72" s="309"/>
      <c r="AG72" s="201"/>
      <c r="AH72" s="229"/>
      <c r="AI72" s="229"/>
      <c r="AJ72" s="202">
        <f>SUM(E72:AI72)</f>
        <v>0</v>
      </c>
      <c r="AK72" s="22"/>
      <c r="AL72" s="16"/>
    </row>
    <row r="73" spans="2:38" ht="12.95" hidden="1" customHeight="1" outlineLevel="1" x14ac:dyDescent="0.2">
      <c r="B73" s="25" t="s">
        <v>5</v>
      </c>
      <c r="C73" s="383"/>
      <c r="D73" s="442"/>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203"/>
      <c r="AH73" s="231"/>
      <c r="AI73" s="231"/>
      <c r="AJ73" s="202">
        <f t="shared" ref="AJ73:AJ78" si="16">SUM(E73:AI73)</f>
        <v>0</v>
      </c>
      <c r="AK73" s="22"/>
      <c r="AL73" s="16"/>
    </row>
    <row r="74" spans="2:38" ht="12.95" hidden="1" customHeight="1" outlineLevel="1" x14ac:dyDescent="0.2">
      <c r="B74" s="25" t="s">
        <v>8</v>
      </c>
      <c r="C74" s="383"/>
      <c r="D74" s="442"/>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203"/>
      <c r="AH74" s="231"/>
      <c r="AI74" s="231"/>
      <c r="AJ74" s="202">
        <f t="shared" si="16"/>
        <v>0</v>
      </c>
      <c r="AK74" s="22"/>
      <c r="AL74" s="16"/>
    </row>
    <row r="75" spans="2:38" ht="12.95" hidden="1" customHeight="1" outlineLevel="1" x14ac:dyDescent="0.2">
      <c r="B75" s="25" t="s">
        <v>7</v>
      </c>
      <c r="C75" s="383"/>
      <c r="D75" s="442"/>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203"/>
      <c r="AH75" s="231"/>
      <c r="AI75" s="231"/>
      <c r="AJ75" s="202">
        <f t="shared" si="16"/>
        <v>0</v>
      </c>
      <c r="AK75" s="22"/>
      <c r="AL75" s="16"/>
    </row>
    <row r="76" spans="2:38" ht="12.95" hidden="1" customHeight="1" outlineLevel="1" x14ac:dyDescent="0.2">
      <c r="B76" s="25" t="s">
        <v>9</v>
      </c>
      <c r="C76" s="443"/>
      <c r="D76" s="444"/>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203"/>
      <c r="AH76" s="231"/>
      <c r="AI76" s="231"/>
      <c r="AJ76" s="202">
        <f t="shared" si="16"/>
        <v>0</v>
      </c>
      <c r="AK76" s="22"/>
      <c r="AL76" s="16"/>
    </row>
    <row r="77" spans="2:38" ht="12.95" hidden="1" customHeight="1" outlineLevel="1" x14ac:dyDescent="0.2">
      <c r="B77" s="25" t="s">
        <v>42</v>
      </c>
      <c r="C77" s="443"/>
      <c r="D77" s="444"/>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203"/>
      <c r="AH77" s="231"/>
      <c r="AI77" s="231"/>
      <c r="AJ77" s="202">
        <f t="shared" si="16"/>
        <v>0</v>
      </c>
      <c r="AK77" s="22"/>
      <c r="AL77" s="16"/>
    </row>
    <row r="78" spans="2:38" ht="12.95" hidden="1" customHeight="1" outlineLevel="1" x14ac:dyDescent="0.2">
      <c r="B78" s="25" t="s">
        <v>43</v>
      </c>
      <c r="C78" s="443"/>
      <c r="D78" s="444"/>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203"/>
      <c r="AH78" s="231"/>
      <c r="AI78" s="231"/>
      <c r="AJ78" s="202">
        <f t="shared" si="16"/>
        <v>0</v>
      </c>
      <c r="AK78" s="22"/>
      <c r="AL78" s="16"/>
    </row>
    <row r="79" spans="2:38" ht="12.95" hidden="1" customHeight="1" outlineLevel="1" x14ac:dyDescent="0.2">
      <c r="B79" s="25" t="s">
        <v>44</v>
      </c>
      <c r="C79" s="443"/>
      <c r="D79" s="444"/>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201"/>
      <c r="AH79" s="229"/>
      <c r="AI79" s="229"/>
      <c r="AJ79" s="202">
        <f>SUM(E79:AI79)</f>
        <v>0</v>
      </c>
      <c r="AK79" s="22"/>
      <c r="AL79" s="16"/>
    </row>
    <row r="80" spans="2:38" ht="12.95" hidden="1" customHeight="1" outlineLevel="1" x14ac:dyDescent="0.2">
      <c r="B80" s="67" t="s">
        <v>47</v>
      </c>
      <c r="C80" s="447"/>
      <c r="D80" s="448"/>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204"/>
      <c r="AH80" s="233"/>
      <c r="AI80" s="233"/>
      <c r="AJ80" s="205">
        <f>SUM(E80:AI80)</f>
        <v>0</v>
      </c>
      <c r="AK80" s="22"/>
      <c r="AL80" s="16"/>
    </row>
    <row r="81" spans="2:38" s="45" customFormat="1" ht="12.95" customHeight="1" collapsed="1" x14ac:dyDescent="0.2">
      <c r="B81" s="403" t="str">
        <f>CONCATENATE("Total hours project 6: GA "&amp;E70)</f>
        <v>Total hours project 6: GA 0</v>
      </c>
      <c r="C81" s="404"/>
      <c r="D81" s="405"/>
      <c r="E81" s="207">
        <f t="shared" ref="E81:AG81" si="17">SUM(E71:E80)</f>
        <v>0</v>
      </c>
      <c r="F81" s="207">
        <f t="shared" si="17"/>
        <v>0</v>
      </c>
      <c r="G81" s="207">
        <f t="shared" si="17"/>
        <v>0</v>
      </c>
      <c r="H81" s="207">
        <f t="shared" si="17"/>
        <v>0</v>
      </c>
      <c r="I81" s="207">
        <f t="shared" si="17"/>
        <v>0</v>
      </c>
      <c r="J81" s="207">
        <f t="shared" si="17"/>
        <v>0</v>
      </c>
      <c r="K81" s="207">
        <f t="shared" si="17"/>
        <v>0</v>
      </c>
      <c r="L81" s="207">
        <f t="shared" si="17"/>
        <v>0</v>
      </c>
      <c r="M81" s="207">
        <f t="shared" si="17"/>
        <v>0</v>
      </c>
      <c r="N81" s="207">
        <f t="shared" si="17"/>
        <v>0</v>
      </c>
      <c r="O81" s="207">
        <f t="shared" si="17"/>
        <v>0</v>
      </c>
      <c r="P81" s="207">
        <f t="shared" si="17"/>
        <v>0</v>
      </c>
      <c r="Q81" s="207">
        <f t="shared" si="17"/>
        <v>0</v>
      </c>
      <c r="R81" s="207">
        <f t="shared" si="17"/>
        <v>0</v>
      </c>
      <c r="S81" s="207">
        <f t="shared" si="17"/>
        <v>0</v>
      </c>
      <c r="T81" s="207">
        <f t="shared" si="17"/>
        <v>0</v>
      </c>
      <c r="U81" s="207">
        <f t="shared" si="17"/>
        <v>0</v>
      </c>
      <c r="V81" s="207">
        <f t="shared" si="17"/>
        <v>0</v>
      </c>
      <c r="W81" s="207">
        <f t="shared" si="17"/>
        <v>0</v>
      </c>
      <c r="X81" s="207">
        <f t="shared" si="17"/>
        <v>0</v>
      </c>
      <c r="Y81" s="207">
        <f t="shared" si="17"/>
        <v>0</v>
      </c>
      <c r="Z81" s="207">
        <f t="shared" si="17"/>
        <v>0</v>
      </c>
      <c r="AA81" s="207">
        <f t="shared" si="17"/>
        <v>0</v>
      </c>
      <c r="AB81" s="207">
        <f t="shared" si="17"/>
        <v>0</v>
      </c>
      <c r="AC81" s="207">
        <f t="shared" si="17"/>
        <v>0</v>
      </c>
      <c r="AD81" s="207">
        <f t="shared" si="17"/>
        <v>0</v>
      </c>
      <c r="AE81" s="207">
        <f t="shared" si="17"/>
        <v>0</v>
      </c>
      <c r="AF81" s="207">
        <f t="shared" si="17"/>
        <v>0</v>
      </c>
      <c r="AG81" s="206">
        <f t="shared" si="17"/>
        <v>0</v>
      </c>
      <c r="AH81" s="207">
        <f t="shared" ref="AH81" si="18">SUM(AH71:AH80)</f>
        <v>0</v>
      </c>
      <c r="AI81" s="236">
        <f>SUM(AI71:AI80)</f>
        <v>0</v>
      </c>
      <c r="AJ81" s="208">
        <f>SUM(AJ71:AJ80)</f>
        <v>0</v>
      </c>
      <c r="AK81" s="27"/>
      <c r="AL81" s="16"/>
    </row>
    <row r="82" spans="2:38" ht="12.6" hidden="1" customHeight="1" outlineLevel="1" x14ac:dyDescent="0.2">
      <c r="B82" s="410" t="s">
        <v>78</v>
      </c>
      <c r="C82" s="411"/>
      <c r="D82" s="411"/>
      <c r="E82" s="454">
        <f>'Basic info &amp; Projects'!C48</f>
        <v>0</v>
      </c>
      <c r="F82" s="454"/>
      <c r="G82" s="454"/>
      <c r="H82" s="454"/>
      <c r="I82" s="454"/>
      <c r="J82" s="216"/>
      <c r="K82" s="450" t="s">
        <v>77</v>
      </c>
      <c r="L82" s="450"/>
      <c r="M82" s="450"/>
      <c r="N82" s="450"/>
      <c r="O82" s="450"/>
      <c r="P82" s="192">
        <f>'Basic info &amp; Projects'!C46</f>
        <v>0</v>
      </c>
      <c r="Q82" s="211"/>
      <c r="R82" s="212"/>
      <c r="S82" s="212"/>
      <c r="T82" s="212"/>
      <c r="U82" s="212"/>
      <c r="V82" s="212"/>
      <c r="W82" s="212"/>
      <c r="X82" s="356" t="str">
        <f>IF(AJ93&gt;0,IF('Basic info &amp; Projects'!$C$48&lt;&gt;"",IF('Basic info &amp; Projects'!$C$46&lt;&gt;"",,"Required information about the project namne is missing"),"Required information about the project Grant Agreement number is missing"),"")</f>
        <v/>
      </c>
      <c r="Y82" s="212"/>
      <c r="Z82" s="212"/>
      <c r="AA82" s="212"/>
      <c r="AB82" s="212"/>
      <c r="AC82" s="212"/>
      <c r="AD82" s="212"/>
      <c r="AE82" s="213"/>
      <c r="AF82" s="212"/>
      <c r="AG82" s="212"/>
      <c r="AH82" s="234"/>
      <c r="AI82" s="234"/>
      <c r="AJ82" s="235"/>
      <c r="AK82" s="20"/>
      <c r="AL82" s="16"/>
    </row>
    <row r="83" spans="2:38" ht="12.95" hidden="1" customHeight="1" outlineLevel="1" x14ac:dyDescent="0.2">
      <c r="B83" s="21" t="s">
        <v>4</v>
      </c>
      <c r="C83" s="381"/>
      <c r="D83" s="44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201"/>
      <c r="AH83" s="229"/>
      <c r="AI83" s="229"/>
      <c r="AJ83" s="202">
        <f>SUM(E83:AI83)</f>
        <v>0</v>
      </c>
      <c r="AK83" s="22"/>
      <c r="AL83" s="16"/>
    </row>
    <row r="84" spans="2:38" ht="12.95" hidden="1" customHeight="1" outlineLevel="1" x14ac:dyDescent="0.2">
      <c r="B84" s="23" t="s">
        <v>6</v>
      </c>
      <c r="C84" s="381"/>
      <c r="D84" s="449"/>
      <c r="E84" s="309"/>
      <c r="F84" s="309"/>
      <c r="G84" s="309"/>
      <c r="H84" s="309"/>
      <c r="I84" s="309"/>
      <c r="J84" s="309"/>
      <c r="K84" s="201"/>
      <c r="L84" s="309"/>
      <c r="M84" s="309"/>
      <c r="N84" s="309"/>
      <c r="O84" s="309"/>
      <c r="P84" s="309"/>
      <c r="Q84" s="309"/>
      <c r="R84" s="309"/>
      <c r="S84" s="309"/>
      <c r="T84" s="309"/>
      <c r="U84" s="309"/>
      <c r="V84" s="309"/>
      <c r="W84" s="309"/>
      <c r="X84" s="309"/>
      <c r="Y84" s="309"/>
      <c r="Z84" s="309"/>
      <c r="AA84" s="309"/>
      <c r="AB84" s="309"/>
      <c r="AC84" s="309"/>
      <c r="AD84" s="309"/>
      <c r="AE84" s="309"/>
      <c r="AF84" s="309"/>
      <c r="AG84" s="201"/>
      <c r="AH84" s="229"/>
      <c r="AI84" s="229"/>
      <c r="AJ84" s="202">
        <f>SUM(E84:AI84)</f>
        <v>0</v>
      </c>
      <c r="AK84" s="22"/>
      <c r="AL84" s="16"/>
    </row>
    <row r="85" spans="2:38" ht="12.95" hidden="1" customHeight="1" outlineLevel="1" x14ac:dyDescent="0.2">
      <c r="B85" s="25" t="s">
        <v>5</v>
      </c>
      <c r="C85" s="383"/>
      <c r="D85" s="442"/>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203"/>
      <c r="AH85" s="231"/>
      <c r="AI85" s="231"/>
      <c r="AJ85" s="202">
        <f t="shared" ref="AJ85:AJ90" si="19">SUM(E85:AI85)</f>
        <v>0</v>
      </c>
      <c r="AK85" s="22"/>
      <c r="AL85" s="16"/>
    </row>
    <row r="86" spans="2:38" ht="12.95" hidden="1" customHeight="1" outlineLevel="1" x14ac:dyDescent="0.2">
      <c r="B86" s="25" t="s">
        <v>8</v>
      </c>
      <c r="C86" s="383"/>
      <c r="D86" s="442"/>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203"/>
      <c r="AH86" s="231"/>
      <c r="AI86" s="231"/>
      <c r="AJ86" s="202">
        <f t="shared" si="19"/>
        <v>0</v>
      </c>
      <c r="AK86" s="22"/>
      <c r="AL86" s="16"/>
    </row>
    <row r="87" spans="2:38" ht="12.95" hidden="1" customHeight="1" outlineLevel="1" x14ac:dyDescent="0.2">
      <c r="B87" s="25" t="s">
        <v>7</v>
      </c>
      <c r="C87" s="383"/>
      <c r="D87" s="442"/>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203"/>
      <c r="AH87" s="231"/>
      <c r="AI87" s="231"/>
      <c r="AJ87" s="202">
        <f t="shared" si="19"/>
        <v>0</v>
      </c>
      <c r="AK87" s="22"/>
      <c r="AL87" s="16"/>
    </row>
    <row r="88" spans="2:38" ht="12.95" hidden="1" customHeight="1" outlineLevel="1" x14ac:dyDescent="0.2">
      <c r="B88" s="25" t="s">
        <v>9</v>
      </c>
      <c r="C88" s="443"/>
      <c r="D88" s="444"/>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203"/>
      <c r="AH88" s="231"/>
      <c r="AI88" s="231"/>
      <c r="AJ88" s="202">
        <f t="shared" si="19"/>
        <v>0</v>
      </c>
      <c r="AK88" s="22"/>
      <c r="AL88" s="16"/>
    </row>
    <row r="89" spans="2:38" ht="12.95" hidden="1" customHeight="1" outlineLevel="1" x14ac:dyDescent="0.2">
      <c r="B89" s="25" t="s">
        <v>42</v>
      </c>
      <c r="C89" s="443"/>
      <c r="D89" s="444"/>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203"/>
      <c r="AH89" s="231"/>
      <c r="AI89" s="231"/>
      <c r="AJ89" s="202">
        <f t="shared" si="19"/>
        <v>0</v>
      </c>
      <c r="AK89" s="22"/>
      <c r="AL89" s="16"/>
    </row>
    <row r="90" spans="2:38" ht="12.95" hidden="1" customHeight="1" outlineLevel="1" x14ac:dyDescent="0.2">
      <c r="B90" s="25" t="s">
        <v>43</v>
      </c>
      <c r="C90" s="443"/>
      <c r="D90" s="444"/>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203"/>
      <c r="AH90" s="231"/>
      <c r="AI90" s="231"/>
      <c r="AJ90" s="202">
        <f t="shared" si="19"/>
        <v>0</v>
      </c>
      <c r="AK90" s="22"/>
      <c r="AL90" s="16"/>
    </row>
    <row r="91" spans="2:38" ht="12.95" hidden="1" customHeight="1" outlineLevel="1" x14ac:dyDescent="0.2">
      <c r="B91" s="25" t="s">
        <v>44</v>
      </c>
      <c r="C91" s="443"/>
      <c r="D91" s="444"/>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201"/>
      <c r="AH91" s="229"/>
      <c r="AI91" s="229"/>
      <c r="AJ91" s="202">
        <f>SUM(E91:AI91)</f>
        <v>0</v>
      </c>
      <c r="AK91" s="22"/>
      <c r="AL91" s="16"/>
    </row>
    <row r="92" spans="2:38" ht="12.95" hidden="1" customHeight="1" outlineLevel="1" x14ac:dyDescent="0.2">
      <c r="B92" s="67" t="s">
        <v>47</v>
      </c>
      <c r="C92" s="447"/>
      <c r="D92" s="448"/>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204"/>
      <c r="AH92" s="233"/>
      <c r="AI92" s="233"/>
      <c r="AJ92" s="205">
        <f>SUM(E92:AI92)</f>
        <v>0</v>
      </c>
      <c r="AK92" s="22"/>
      <c r="AL92" s="16"/>
    </row>
    <row r="93" spans="2:38" s="45" customFormat="1" ht="12.95" customHeight="1" collapsed="1" x14ac:dyDescent="0.2">
      <c r="B93" s="403" t="str">
        <f>CONCATENATE("Total hours project 7: GA "&amp;E82)</f>
        <v>Total hours project 7: GA 0</v>
      </c>
      <c r="C93" s="404"/>
      <c r="D93" s="405"/>
      <c r="E93" s="207">
        <f t="shared" ref="E93:AG93" si="20">SUM(E83:E92)</f>
        <v>0</v>
      </c>
      <c r="F93" s="207">
        <f t="shared" si="20"/>
        <v>0</v>
      </c>
      <c r="G93" s="207">
        <f t="shared" si="20"/>
        <v>0</v>
      </c>
      <c r="H93" s="207">
        <f t="shared" si="20"/>
        <v>0</v>
      </c>
      <c r="I93" s="207">
        <f t="shared" si="20"/>
        <v>0</v>
      </c>
      <c r="J93" s="207">
        <f t="shared" si="20"/>
        <v>0</v>
      </c>
      <c r="K93" s="207">
        <f t="shared" si="20"/>
        <v>0</v>
      </c>
      <c r="L93" s="207">
        <f t="shared" si="20"/>
        <v>0</v>
      </c>
      <c r="M93" s="207">
        <f t="shared" si="20"/>
        <v>0</v>
      </c>
      <c r="N93" s="207">
        <f t="shared" si="20"/>
        <v>0</v>
      </c>
      <c r="O93" s="207">
        <f t="shared" si="20"/>
        <v>0</v>
      </c>
      <c r="P93" s="207">
        <f t="shared" si="20"/>
        <v>0</v>
      </c>
      <c r="Q93" s="207">
        <f t="shared" si="20"/>
        <v>0</v>
      </c>
      <c r="R93" s="207">
        <f t="shared" si="20"/>
        <v>0</v>
      </c>
      <c r="S93" s="207">
        <f t="shared" si="20"/>
        <v>0</v>
      </c>
      <c r="T93" s="207">
        <f t="shared" si="20"/>
        <v>0</v>
      </c>
      <c r="U93" s="207">
        <f t="shared" si="20"/>
        <v>0</v>
      </c>
      <c r="V93" s="207">
        <f t="shared" si="20"/>
        <v>0</v>
      </c>
      <c r="W93" s="207">
        <f t="shared" si="20"/>
        <v>0</v>
      </c>
      <c r="X93" s="207">
        <f t="shared" si="20"/>
        <v>0</v>
      </c>
      <c r="Y93" s="207">
        <f t="shared" si="20"/>
        <v>0</v>
      </c>
      <c r="Z93" s="207">
        <f t="shared" si="20"/>
        <v>0</v>
      </c>
      <c r="AA93" s="207">
        <f t="shared" si="20"/>
        <v>0</v>
      </c>
      <c r="AB93" s="207">
        <f t="shared" si="20"/>
        <v>0</v>
      </c>
      <c r="AC93" s="207">
        <f t="shared" si="20"/>
        <v>0</v>
      </c>
      <c r="AD93" s="207">
        <f t="shared" si="20"/>
        <v>0</v>
      </c>
      <c r="AE93" s="207">
        <f t="shared" si="20"/>
        <v>0</v>
      </c>
      <c r="AF93" s="207">
        <f t="shared" si="20"/>
        <v>0</v>
      </c>
      <c r="AG93" s="206">
        <f t="shared" si="20"/>
        <v>0</v>
      </c>
      <c r="AH93" s="207">
        <f t="shared" ref="AH93" si="21">SUM(AH83:AH92)</f>
        <v>0</v>
      </c>
      <c r="AI93" s="236">
        <f>SUM(AI83:AI92)</f>
        <v>0</v>
      </c>
      <c r="AJ93" s="208">
        <f>SUM(AJ83:AJ92)</f>
        <v>0</v>
      </c>
      <c r="AK93" s="27"/>
      <c r="AL93" s="16"/>
    </row>
    <row r="94" spans="2:38" ht="12.6" hidden="1" customHeight="1" outlineLevel="1" x14ac:dyDescent="0.2">
      <c r="B94" s="410" t="s">
        <v>78</v>
      </c>
      <c r="C94" s="411"/>
      <c r="D94" s="411"/>
      <c r="E94" s="454">
        <f>'Basic info &amp; Projects'!C53</f>
        <v>0</v>
      </c>
      <c r="F94" s="454"/>
      <c r="G94" s="454"/>
      <c r="H94" s="454"/>
      <c r="I94" s="454"/>
      <c r="J94" s="216"/>
      <c r="K94" s="450" t="s">
        <v>77</v>
      </c>
      <c r="L94" s="450"/>
      <c r="M94" s="450"/>
      <c r="N94" s="450"/>
      <c r="O94" s="450"/>
      <c r="P94" s="192">
        <f>'Basic info &amp; Projects'!C51</f>
        <v>0</v>
      </c>
      <c r="Q94" s="211"/>
      <c r="R94" s="212"/>
      <c r="S94" s="212"/>
      <c r="T94" s="212"/>
      <c r="U94" s="212"/>
      <c r="V94" s="212"/>
      <c r="W94" s="212"/>
      <c r="X94" s="356" t="str">
        <f>IF(AJ105&gt;0,IF('Basic info &amp; Projects'!$C$48&lt;&gt;"",IF('Basic info &amp; Projects'!$C$46&lt;&gt;"",,"Required information about the project namne is missing"),"Required information about the project Grant Agreement number is missing"),"")</f>
        <v/>
      </c>
      <c r="Y94" s="212"/>
      <c r="Z94" s="212"/>
      <c r="AA94" s="212"/>
      <c r="AB94" s="212"/>
      <c r="AC94" s="212"/>
      <c r="AD94" s="212"/>
      <c r="AE94" s="213"/>
      <c r="AF94" s="212"/>
      <c r="AG94" s="212"/>
      <c r="AH94" s="234"/>
      <c r="AI94" s="234"/>
      <c r="AJ94" s="235"/>
      <c r="AK94" s="20"/>
      <c r="AL94" s="16"/>
    </row>
    <row r="95" spans="2:38" ht="12.95" hidden="1" customHeight="1" outlineLevel="1" x14ac:dyDescent="0.2">
      <c r="B95" s="21" t="s">
        <v>4</v>
      </c>
      <c r="C95" s="381"/>
      <c r="D95" s="44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201"/>
      <c r="AH95" s="229"/>
      <c r="AI95" s="229"/>
      <c r="AJ95" s="202">
        <f>SUM(E95:AI95)</f>
        <v>0</v>
      </c>
      <c r="AK95" s="22"/>
      <c r="AL95" s="16"/>
    </row>
    <row r="96" spans="2:38" ht="12.95" hidden="1" customHeight="1" outlineLevel="1" x14ac:dyDescent="0.2">
      <c r="B96" s="23" t="s">
        <v>6</v>
      </c>
      <c r="C96" s="381"/>
      <c r="D96" s="449"/>
      <c r="E96" s="309"/>
      <c r="F96" s="309"/>
      <c r="G96" s="309"/>
      <c r="H96" s="309"/>
      <c r="I96" s="309"/>
      <c r="J96" s="309"/>
      <c r="K96" s="201"/>
      <c r="L96" s="309"/>
      <c r="M96" s="309"/>
      <c r="N96" s="309"/>
      <c r="O96" s="309"/>
      <c r="P96" s="309"/>
      <c r="Q96" s="309"/>
      <c r="R96" s="309"/>
      <c r="S96" s="309"/>
      <c r="T96" s="309"/>
      <c r="U96" s="309"/>
      <c r="V96" s="309"/>
      <c r="W96" s="309"/>
      <c r="X96" s="309"/>
      <c r="Y96" s="309"/>
      <c r="Z96" s="309"/>
      <c r="AA96" s="309"/>
      <c r="AB96" s="309"/>
      <c r="AC96" s="309"/>
      <c r="AD96" s="309"/>
      <c r="AE96" s="309"/>
      <c r="AF96" s="309"/>
      <c r="AG96" s="201"/>
      <c r="AH96" s="229"/>
      <c r="AI96" s="229"/>
      <c r="AJ96" s="202">
        <f>SUM(E96:AI96)</f>
        <v>0</v>
      </c>
      <c r="AK96" s="22"/>
      <c r="AL96" s="16"/>
    </row>
    <row r="97" spans="2:38" ht="12.95" hidden="1" customHeight="1" outlineLevel="1" x14ac:dyDescent="0.2">
      <c r="B97" s="25" t="s">
        <v>5</v>
      </c>
      <c r="C97" s="383"/>
      <c r="D97" s="442"/>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203"/>
      <c r="AH97" s="231"/>
      <c r="AI97" s="231"/>
      <c r="AJ97" s="202">
        <f t="shared" ref="AJ97:AJ102" si="22">SUM(E97:AI97)</f>
        <v>0</v>
      </c>
      <c r="AK97" s="22"/>
      <c r="AL97" s="16"/>
    </row>
    <row r="98" spans="2:38" ht="12.95" hidden="1" customHeight="1" outlineLevel="1" x14ac:dyDescent="0.2">
      <c r="B98" s="25" t="s">
        <v>8</v>
      </c>
      <c r="C98" s="383"/>
      <c r="D98" s="442"/>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203"/>
      <c r="AH98" s="231"/>
      <c r="AI98" s="231"/>
      <c r="AJ98" s="202">
        <f t="shared" si="22"/>
        <v>0</v>
      </c>
      <c r="AK98" s="22"/>
      <c r="AL98" s="16"/>
    </row>
    <row r="99" spans="2:38" ht="12.95" hidden="1" customHeight="1" outlineLevel="1" x14ac:dyDescent="0.2">
      <c r="B99" s="25" t="s">
        <v>7</v>
      </c>
      <c r="C99" s="383"/>
      <c r="D99" s="442"/>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203"/>
      <c r="AH99" s="231"/>
      <c r="AI99" s="231"/>
      <c r="AJ99" s="202">
        <f t="shared" si="22"/>
        <v>0</v>
      </c>
      <c r="AK99" s="22"/>
      <c r="AL99" s="16"/>
    </row>
    <row r="100" spans="2:38" ht="12.95" hidden="1" customHeight="1" outlineLevel="1" x14ac:dyDescent="0.2">
      <c r="B100" s="25" t="s">
        <v>9</v>
      </c>
      <c r="C100" s="443"/>
      <c r="D100" s="444"/>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203"/>
      <c r="AH100" s="231"/>
      <c r="AI100" s="231"/>
      <c r="AJ100" s="202">
        <f t="shared" si="22"/>
        <v>0</v>
      </c>
      <c r="AK100" s="22"/>
      <c r="AL100" s="16"/>
    </row>
    <row r="101" spans="2:38" ht="12.95" hidden="1" customHeight="1" outlineLevel="1" x14ac:dyDescent="0.2">
      <c r="B101" s="25" t="s">
        <v>42</v>
      </c>
      <c r="C101" s="443"/>
      <c r="D101" s="444"/>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203"/>
      <c r="AH101" s="231"/>
      <c r="AI101" s="231"/>
      <c r="AJ101" s="202">
        <f t="shared" si="22"/>
        <v>0</v>
      </c>
      <c r="AK101" s="22"/>
      <c r="AL101" s="16"/>
    </row>
    <row r="102" spans="2:38" ht="12.95" hidden="1" customHeight="1" outlineLevel="1" x14ac:dyDescent="0.2">
      <c r="B102" s="25" t="s">
        <v>43</v>
      </c>
      <c r="C102" s="443"/>
      <c r="D102" s="444"/>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203"/>
      <c r="AH102" s="231"/>
      <c r="AI102" s="231"/>
      <c r="AJ102" s="202">
        <f t="shared" si="22"/>
        <v>0</v>
      </c>
      <c r="AK102" s="22"/>
      <c r="AL102" s="16"/>
    </row>
    <row r="103" spans="2:38" ht="12.95" hidden="1" customHeight="1" outlineLevel="1" x14ac:dyDescent="0.2">
      <c r="B103" s="25" t="s">
        <v>44</v>
      </c>
      <c r="C103" s="443"/>
      <c r="D103" s="444"/>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201"/>
      <c r="AH103" s="229"/>
      <c r="AI103" s="229"/>
      <c r="AJ103" s="202">
        <f>SUM(E103:AI103)</f>
        <v>0</v>
      </c>
      <c r="AK103" s="22"/>
      <c r="AL103" s="16"/>
    </row>
    <row r="104" spans="2:38" ht="12.95" hidden="1" customHeight="1" outlineLevel="1" x14ac:dyDescent="0.2">
      <c r="B104" s="67" t="s">
        <v>47</v>
      </c>
      <c r="C104" s="447"/>
      <c r="D104" s="448"/>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204"/>
      <c r="AH104" s="233"/>
      <c r="AI104" s="233"/>
      <c r="AJ104" s="205">
        <f>SUM(E104:AI104)</f>
        <v>0</v>
      </c>
      <c r="AK104" s="22"/>
      <c r="AL104" s="16"/>
    </row>
    <row r="105" spans="2:38" s="45" customFormat="1" ht="12.95" customHeight="1" collapsed="1" x14ac:dyDescent="0.2">
      <c r="B105" s="403" t="str">
        <f>CONCATENATE("Total hours project 8: GA "&amp;E94)</f>
        <v>Total hours project 8: GA 0</v>
      </c>
      <c r="C105" s="404"/>
      <c r="D105" s="405"/>
      <c r="E105" s="207">
        <f t="shared" ref="E105:AG105" si="23">SUM(E95:E104)</f>
        <v>0</v>
      </c>
      <c r="F105" s="207">
        <f t="shared" si="23"/>
        <v>0</v>
      </c>
      <c r="G105" s="207">
        <f t="shared" si="23"/>
        <v>0</v>
      </c>
      <c r="H105" s="207">
        <f t="shared" si="23"/>
        <v>0</v>
      </c>
      <c r="I105" s="207">
        <f t="shared" si="23"/>
        <v>0</v>
      </c>
      <c r="J105" s="207">
        <f t="shared" si="23"/>
        <v>0</v>
      </c>
      <c r="K105" s="207">
        <f t="shared" si="23"/>
        <v>0</v>
      </c>
      <c r="L105" s="207">
        <f t="shared" si="23"/>
        <v>0</v>
      </c>
      <c r="M105" s="207">
        <f t="shared" si="23"/>
        <v>0</v>
      </c>
      <c r="N105" s="207">
        <f t="shared" si="23"/>
        <v>0</v>
      </c>
      <c r="O105" s="207">
        <f t="shared" si="23"/>
        <v>0</v>
      </c>
      <c r="P105" s="207">
        <f t="shared" si="23"/>
        <v>0</v>
      </c>
      <c r="Q105" s="207">
        <f t="shared" si="23"/>
        <v>0</v>
      </c>
      <c r="R105" s="207">
        <f t="shared" si="23"/>
        <v>0</v>
      </c>
      <c r="S105" s="207">
        <f t="shared" si="23"/>
        <v>0</v>
      </c>
      <c r="T105" s="207">
        <f t="shared" si="23"/>
        <v>0</v>
      </c>
      <c r="U105" s="207">
        <f t="shared" si="23"/>
        <v>0</v>
      </c>
      <c r="V105" s="207">
        <f t="shared" si="23"/>
        <v>0</v>
      </c>
      <c r="W105" s="207">
        <f t="shared" si="23"/>
        <v>0</v>
      </c>
      <c r="X105" s="207">
        <f t="shared" si="23"/>
        <v>0</v>
      </c>
      <c r="Y105" s="207">
        <f t="shared" si="23"/>
        <v>0</v>
      </c>
      <c r="Z105" s="207">
        <f t="shared" si="23"/>
        <v>0</v>
      </c>
      <c r="AA105" s="207">
        <f t="shared" si="23"/>
        <v>0</v>
      </c>
      <c r="AB105" s="207">
        <f t="shared" si="23"/>
        <v>0</v>
      </c>
      <c r="AC105" s="207">
        <f t="shared" si="23"/>
        <v>0</v>
      </c>
      <c r="AD105" s="207">
        <f t="shared" si="23"/>
        <v>0</v>
      </c>
      <c r="AE105" s="207">
        <f t="shared" si="23"/>
        <v>0</v>
      </c>
      <c r="AF105" s="207">
        <f t="shared" si="23"/>
        <v>0</v>
      </c>
      <c r="AG105" s="206">
        <f t="shared" si="23"/>
        <v>0</v>
      </c>
      <c r="AH105" s="207">
        <f t="shared" ref="AH105" si="24">SUM(AH95:AH104)</f>
        <v>0</v>
      </c>
      <c r="AI105" s="236">
        <f>SUM(AI95:AI104)</f>
        <v>0</v>
      </c>
      <c r="AJ105" s="208">
        <f>SUM(AJ95:AJ104)</f>
        <v>0</v>
      </c>
      <c r="AK105" s="27"/>
      <c r="AL105" s="16"/>
    </row>
    <row r="106" spans="2:38" ht="12.6" hidden="1" customHeight="1" outlineLevel="1" x14ac:dyDescent="0.2">
      <c r="B106" s="410" t="s">
        <v>78</v>
      </c>
      <c r="C106" s="411"/>
      <c r="D106" s="411"/>
      <c r="E106" s="454">
        <f>'Basic info &amp; Projects'!C58</f>
        <v>0</v>
      </c>
      <c r="F106" s="454"/>
      <c r="G106" s="454"/>
      <c r="H106" s="454"/>
      <c r="I106" s="454"/>
      <c r="J106" s="216"/>
      <c r="K106" s="450" t="s">
        <v>77</v>
      </c>
      <c r="L106" s="450"/>
      <c r="M106" s="450"/>
      <c r="N106" s="450"/>
      <c r="O106" s="450"/>
      <c r="P106" s="192">
        <f>'Basic info &amp; Projects'!C56</f>
        <v>0</v>
      </c>
      <c r="Q106" s="211"/>
      <c r="R106" s="212"/>
      <c r="S106" s="212"/>
      <c r="T106" s="212"/>
      <c r="U106" s="212"/>
      <c r="V106" s="212"/>
      <c r="W106" s="212"/>
      <c r="X106" s="356" t="str">
        <f>IF(AJ117&gt;0,IF('Basic info &amp; Projects'!$C$58&lt;&gt;"",IF('Basic info &amp; Projects'!$C$56&lt;&gt;"",,"Required information about the project namne is missing"),"Required information about the project Grant Agreement number is missing"),"")</f>
        <v/>
      </c>
      <c r="Y106" s="212"/>
      <c r="Z106" s="212"/>
      <c r="AA106" s="212"/>
      <c r="AB106" s="212"/>
      <c r="AC106" s="212"/>
      <c r="AD106" s="212"/>
      <c r="AE106" s="213"/>
      <c r="AF106" s="212"/>
      <c r="AG106" s="212"/>
      <c r="AH106" s="234"/>
      <c r="AI106" s="234"/>
      <c r="AJ106" s="235"/>
      <c r="AK106" s="20"/>
      <c r="AL106" s="16"/>
    </row>
    <row r="107" spans="2:38" ht="12.95" hidden="1" customHeight="1" outlineLevel="1" x14ac:dyDescent="0.2">
      <c r="B107" s="21" t="s">
        <v>4</v>
      </c>
      <c r="C107" s="381"/>
      <c r="D107" s="44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201"/>
      <c r="AH107" s="229"/>
      <c r="AI107" s="229"/>
      <c r="AJ107" s="202">
        <f>SUM(E107:AI107)</f>
        <v>0</v>
      </c>
      <c r="AK107" s="22"/>
      <c r="AL107" s="16"/>
    </row>
    <row r="108" spans="2:38" ht="12.95" hidden="1" customHeight="1" outlineLevel="1" x14ac:dyDescent="0.2">
      <c r="B108" s="23" t="s">
        <v>6</v>
      </c>
      <c r="C108" s="381"/>
      <c r="D108" s="449"/>
      <c r="E108" s="309"/>
      <c r="F108" s="309"/>
      <c r="G108" s="309"/>
      <c r="H108" s="309"/>
      <c r="I108" s="309"/>
      <c r="J108" s="309"/>
      <c r="K108" s="201"/>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201"/>
      <c r="AH108" s="229"/>
      <c r="AI108" s="229"/>
      <c r="AJ108" s="202">
        <f>SUM(E108:AI108)</f>
        <v>0</v>
      </c>
      <c r="AK108" s="22"/>
      <c r="AL108" s="16"/>
    </row>
    <row r="109" spans="2:38" ht="12.95" hidden="1" customHeight="1" outlineLevel="1" x14ac:dyDescent="0.2">
      <c r="B109" s="25" t="s">
        <v>5</v>
      </c>
      <c r="C109" s="383"/>
      <c r="D109" s="442"/>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203"/>
      <c r="AH109" s="231"/>
      <c r="AI109" s="231"/>
      <c r="AJ109" s="202">
        <f t="shared" ref="AJ109:AJ114" si="25">SUM(E109:AI109)</f>
        <v>0</v>
      </c>
      <c r="AK109" s="22"/>
      <c r="AL109" s="16"/>
    </row>
    <row r="110" spans="2:38" ht="12.95" hidden="1" customHeight="1" outlineLevel="1" x14ac:dyDescent="0.2">
      <c r="B110" s="25" t="s">
        <v>8</v>
      </c>
      <c r="C110" s="383"/>
      <c r="D110" s="442"/>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203"/>
      <c r="AH110" s="231"/>
      <c r="AI110" s="231"/>
      <c r="AJ110" s="202">
        <f t="shared" si="25"/>
        <v>0</v>
      </c>
      <c r="AK110" s="22"/>
      <c r="AL110" s="16"/>
    </row>
    <row r="111" spans="2:38" ht="12.95" hidden="1" customHeight="1" outlineLevel="1" x14ac:dyDescent="0.2">
      <c r="B111" s="25" t="s">
        <v>7</v>
      </c>
      <c r="C111" s="383"/>
      <c r="D111" s="442"/>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203"/>
      <c r="AH111" s="231"/>
      <c r="AI111" s="231"/>
      <c r="AJ111" s="202">
        <f t="shared" si="25"/>
        <v>0</v>
      </c>
      <c r="AK111" s="22"/>
      <c r="AL111" s="16"/>
    </row>
    <row r="112" spans="2:38" ht="12.95" hidden="1" customHeight="1" outlineLevel="1" x14ac:dyDescent="0.2">
      <c r="B112" s="25" t="s">
        <v>9</v>
      </c>
      <c r="C112" s="443"/>
      <c r="D112" s="444"/>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203"/>
      <c r="AH112" s="231"/>
      <c r="AI112" s="231"/>
      <c r="AJ112" s="202">
        <f t="shared" si="25"/>
        <v>0</v>
      </c>
      <c r="AK112" s="22"/>
      <c r="AL112" s="16"/>
    </row>
    <row r="113" spans="2:38" ht="12.95" hidden="1" customHeight="1" outlineLevel="1" x14ac:dyDescent="0.2">
      <c r="B113" s="25" t="s">
        <v>42</v>
      </c>
      <c r="C113" s="443"/>
      <c r="D113" s="444"/>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203"/>
      <c r="AH113" s="231"/>
      <c r="AI113" s="231"/>
      <c r="AJ113" s="202">
        <f t="shared" si="25"/>
        <v>0</v>
      </c>
      <c r="AK113" s="22"/>
      <c r="AL113" s="16"/>
    </row>
    <row r="114" spans="2:38" ht="12.95" hidden="1" customHeight="1" outlineLevel="1" x14ac:dyDescent="0.2">
      <c r="B114" s="25" t="s">
        <v>43</v>
      </c>
      <c r="C114" s="443"/>
      <c r="D114" s="444"/>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203"/>
      <c r="AH114" s="231"/>
      <c r="AI114" s="231"/>
      <c r="AJ114" s="202">
        <f t="shared" si="25"/>
        <v>0</v>
      </c>
      <c r="AK114" s="22"/>
      <c r="AL114" s="16"/>
    </row>
    <row r="115" spans="2:38" ht="12.95" hidden="1" customHeight="1" outlineLevel="1" x14ac:dyDescent="0.2">
      <c r="B115" s="25" t="s">
        <v>44</v>
      </c>
      <c r="C115" s="443"/>
      <c r="D115" s="444"/>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201"/>
      <c r="AH115" s="229"/>
      <c r="AI115" s="229"/>
      <c r="AJ115" s="202">
        <f>SUM(E115:AI115)</f>
        <v>0</v>
      </c>
      <c r="AK115" s="22"/>
      <c r="AL115" s="16"/>
    </row>
    <row r="116" spans="2:38" ht="12.95" hidden="1" customHeight="1" outlineLevel="1" x14ac:dyDescent="0.2">
      <c r="B116" s="67" t="s">
        <v>47</v>
      </c>
      <c r="C116" s="447"/>
      <c r="D116" s="448"/>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204"/>
      <c r="AH116" s="233"/>
      <c r="AI116" s="233"/>
      <c r="AJ116" s="205">
        <f>SUM(E116:AI116)</f>
        <v>0</v>
      </c>
      <c r="AK116" s="22"/>
      <c r="AL116" s="16"/>
    </row>
    <row r="117" spans="2:38" s="45" customFormat="1" ht="12.95" customHeight="1" collapsed="1" x14ac:dyDescent="0.2">
      <c r="B117" s="403" t="str">
        <f>CONCATENATE("Total hours project 9: GA "&amp;E106)</f>
        <v>Total hours project 9: GA 0</v>
      </c>
      <c r="C117" s="404"/>
      <c r="D117" s="405"/>
      <c r="E117" s="207">
        <f t="shared" ref="E117:AG117" si="26">SUM(E107:E116)</f>
        <v>0</v>
      </c>
      <c r="F117" s="207">
        <f t="shared" si="26"/>
        <v>0</v>
      </c>
      <c r="G117" s="207">
        <f t="shared" si="26"/>
        <v>0</v>
      </c>
      <c r="H117" s="207">
        <f t="shared" si="26"/>
        <v>0</v>
      </c>
      <c r="I117" s="207">
        <f t="shared" si="26"/>
        <v>0</v>
      </c>
      <c r="J117" s="207">
        <f t="shared" si="26"/>
        <v>0</v>
      </c>
      <c r="K117" s="207">
        <f t="shared" si="26"/>
        <v>0</v>
      </c>
      <c r="L117" s="207">
        <f t="shared" si="26"/>
        <v>0</v>
      </c>
      <c r="M117" s="207">
        <f t="shared" si="26"/>
        <v>0</v>
      </c>
      <c r="N117" s="207">
        <f t="shared" si="26"/>
        <v>0</v>
      </c>
      <c r="O117" s="207">
        <f t="shared" si="26"/>
        <v>0</v>
      </c>
      <c r="P117" s="207">
        <f t="shared" si="26"/>
        <v>0</v>
      </c>
      <c r="Q117" s="207">
        <f t="shared" si="26"/>
        <v>0</v>
      </c>
      <c r="R117" s="207">
        <f t="shared" si="26"/>
        <v>0</v>
      </c>
      <c r="S117" s="207">
        <f t="shared" si="26"/>
        <v>0</v>
      </c>
      <c r="T117" s="207">
        <f t="shared" si="26"/>
        <v>0</v>
      </c>
      <c r="U117" s="207">
        <f t="shared" si="26"/>
        <v>0</v>
      </c>
      <c r="V117" s="207">
        <f t="shared" si="26"/>
        <v>0</v>
      </c>
      <c r="W117" s="207">
        <f t="shared" si="26"/>
        <v>0</v>
      </c>
      <c r="X117" s="207">
        <f t="shared" si="26"/>
        <v>0</v>
      </c>
      <c r="Y117" s="207">
        <f t="shared" si="26"/>
        <v>0</v>
      </c>
      <c r="Z117" s="207">
        <f t="shared" si="26"/>
        <v>0</v>
      </c>
      <c r="AA117" s="207">
        <f t="shared" si="26"/>
        <v>0</v>
      </c>
      <c r="AB117" s="207">
        <f t="shared" si="26"/>
        <v>0</v>
      </c>
      <c r="AC117" s="207">
        <f t="shared" si="26"/>
        <v>0</v>
      </c>
      <c r="AD117" s="207">
        <f t="shared" si="26"/>
        <v>0</v>
      </c>
      <c r="AE117" s="207">
        <f t="shared" si="26"/>
        <v>0</v>
      </c>
      <c r="AF117" s="207">
        <f t="shared" si="26"/>
        <v>0</v>
      </c>
      <c r="AG117" s="206">
        <f t="shared" si="26"/>
        <v>0</v>
      </c>
      <c r="AH117" s="207">
        <f t="shared" ref="AH117" si="27">SUM(AH107:AH116)</f>
        <v>0</v>
      </c>
      <c r="AI117" s="236">
        <f>SUM(AI107:AI116)</f>
        <v>0</v>
      </c>
      <c r="AJ117" s="208">
        <f>SUM(AJ107:AJ116)</f>
        <v>0</v>
      </c>
      <c r="AK117" s="27"/>
      <c r="AL117" s="16"/>
    </row>
    <row r="118" spans="2:38" ht="12.6" hidden="1" customHeight="1" outlineLevel="1" x14ac:dyDescent="0.2">
      <c r="B118" s="410" t="s">
        <v>78</v>
      </c>
      <c r="C118" s="411"/>
      <c r="D118" s="411"/>
      <c r="E118" s="454">
        <f>'Basic info &amp; Projects'!C63</f>
        <v>0</v>
      </c>
      <c r="F118" s="454"/>
      <c r="G118" s="454"/>
      <c r="H118" s="454"/>
      <c r="I118" s="454"/>
      <c r="J118" s="216"/>
      <c r="K118" s="450" t="s">
        <v>77</v>
      </c>
      <c r="L118" s="450"/>
      <c r="M118" s="450"/>
      <c r="N118" s="450"/>
      <c r="O118" s="450"/>
      <c r="P118" s="192">
        <f>'Basic info &amp; Projects'!C61</f>
        <v>0</v>
      </c>
      <c r="Q118" s="211"/>
      <c r="R118" s="212"/>
      <c r="S118" s="212"/>
      <c r="T118" s="212"/>
      <c r="U118" s="212"/>
      <c r="V118" s="212"/>
      <c r="W118" s="212"/>
      <c r="X118" s="356" t="str">
        <f>IF(AJ129&gt;0,IF('Basic info &amp; Projects'!$C$63&lt;&gt;"",IF('Basic info &amp; Projects'!$C$61&lt;&gt;"",,"Required information about the project namne is missing"),"Required information about the project Grant Agreement number is missing"),"")</f>
        <v/>
      </c>
      <c r="Y118" s="212"/>
      <c r="Z118" s="212"/>
      <c r="AA118" s="212"/>
      <c r="AB118" s="212"/>
      <c r="AC118" s="212"/>
      <c r="AD118" s="212"/>
      <c r="AE118" s="213"/>
      <c r="AF118" s="212"/>
      <c r="AG118" s="212"/>
      <c r="AH118" s="234"/>
      <c r="AI118" s="234"/>
      <c r="AJ118" s="235"/>
      <c r="AK118" s="20"/>
      <c r="AL118" s="16"/>
    </row>
    <row r="119" spans="2:38" ht="12.95" hidden="1" customHeight="1" outlineLevel="1" x14ac:dyDescent="0.2">
      <c r="B119" s="21" t="s">
        <v>4</v>
      </c>
      <c r="C119" s="381"/>
      <c r="D119" s="44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201"/>
      <c r="AH119" s="229"/>
      <c r="AI119" s="229"/>
      <c r="AJ119" s="202">
        <f>SUM(E119:AI119)</f>
        <v>0</v>
      </c>
      <c r="AK119" s="22"/>
      <c r="AL119" s="16"/>
    </row>
    <row r="120" spans="2:38" ht="12.95" hidden="1" customHeight="1" outlineLevel="1" x14ac:dyDescent="0.2">
      <c r="B120" s="23" t="s">
        <v>6</v>
      </c>
      <c r="C120" s="381"/>
      <c r="D120" s="449"/>
      <c r="E120" s="309"/>
      <c r="F120" s="309"/>
      <c r="G120" s="309"/>
      <c r="H120" s="309"/>
      <c r="I120" s="309"/>
      <c r="J120" s="309"/>
      <c r="K120" s="201"/>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201"/>
      <c r="AH120" s="229"/>
      <c r="AI120" s="229"/>
      <c r="AJ120" s="202">
        <f>SUM(E120:AI120)</f>
        <v>0</v>
      </c>
      <c r="AK120" s="22"/>
      <c r="AL120" s="16"/>
    </row>
    <row r="121" spans="2:38" ht="12.95" hidden="1" customHeight="1" outlineLevel="1" x14ac:dyDescent="0.2">
      <c r="B121" s="25" t="s">
        <v>5</v>
      </c>
      <c r="C121" s="383"/>
      <c r="D121" s="442"/>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203"/>
      <c r="AH121" s="231"/>
      <c r="AI121" s="231"/>
      <c r="AJ121" s="202">
        <f t="shared" ref="AJ121:AJ126" si="28">SUM(E121:AI121)</f>
        <v>0</v>
      </c>
      <c r="AK121" s="22"/>
      <c r="AL121" s="16"/>
    </row>
    <row r="122" spans="2:38" ht="12.95" hidden="1" customHeight="1" outlineLevel="1" x14ac:dyDescent="0.2">
      <c r="B122" s="25" t="s">
        <v>8</v>
      </c>
      <c r="C122" s="383"/>
      <c r="D122" s="442"/>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203"/>
      <c r="AH122" s="231"/>
      <c r="AI122" s="231"/>
      <c r="AJ122" s="202">
        <f t="shared" si="28"/>
        <v>0</v>
      </c>
      <c r="AK122" s="22"/>
      <c r="AL122" s="16"/>
    </row>
    <row r="123" spans="2:38" ht="12.95" hidden="1" customHeight="1" outlineLevel="1" x14ac:dyDescent="0.2">
      <c r="B123" s="25" t="s">
        <v>7</v>
      </c>
      <c r="C123" s="383"/>
      <c r="D123" s="442"/>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203"/>
      <c r="AH123" s="231"/>
      <c r="AI123" s="231"/>
      <c r="AJ123" s="202">
        <f t="shared" si="28"/>
        <v>0</v>
      </c>
      <c r="AK123" s="22"/>
      <c r="AL123" s="16"/>
    </row>
    <row r="124" spans="2:38" ht="12.95" hidden="1" customHeight="1" outlineLevel="1" x14ac:dyDescent="0.2">
      <c r="B124" s="25" t="s">
        <v>9</v>
      </c>
      <c r="C124" s="443"/>
      <c r="D124" s="444"/>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203"/>
      <c r="AH124" s="231"/>
      <c r="AI124" s="231"/>
      <c r="AJ124" s="202">
        <f t="shared" si="28"/>
        <v>0</v>
      </c>
      <c r="AK124" s="22"/>
      <c r="AL124" s="16"/>
    </row>
    <row r="125" spans="2:38" ht="12.95" hidden="1" customHeight="1" outlineLevel="1" x14ac:dyDescent="0.2">
      <c r="B125" s="25" t="s">
        <v>42</v>
      </c>
      <c r="C125" s="443"/>
      <c r="D125" s="444"/>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203"/>
      <c r="AH125" s="231"/>
      <c r="AI125" s="231"/>
      <c r="AJ125" s="202">
        <f t="shared" si="28"/>
        <v>0</v>
      </c>
      <c r="AK125" s="22"/>
      <c r="AL125" s="16"/>
    </row>
    <row r="126" spans="2:38" ht="12.95" hidden="1" customHeight="1" outlineLevel="1" x14ac:dyDescent="0.2">
      <c r="B126" s="25" t="s">
        <v>43</v>
      </c>
      <c r="C126" s="443"/>
      <c r="D126" s="444"/>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203"/>
      <c r="AH126" s="231"/>
      <c r="AI126" s="231"/>
      <c r="AJ126" s="202">
        <f t="shared" si="28"/>
        <v>0</v>
      </c>
      <c r="AK126" s="22"/>
      <c r="AL126" s="16"/>
    </row>
    <row r="127" spans="2:38" ht="12.95" hidden="1" customHeight="1" outlineLevel="1" x14ac:dyDescent="0.2">
      <c r="B127" s="25" t="s">
        <v>44</v>
      </c>
      <c r="C127" s="443"/>
      <c r="D127" s="444"/>
      <c r="E127" s="309"/>
      <c r="F127" s="309"/>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309"/>
      <c r="AC127" s="309"/>
      <c r="AD127" s="309"/>
      <c r="AE127" s="309"/>
      <c r="AF127" s="309"/>
      <c r="AG127" s="201"/>
      <c r="AH127" s="229"/>
      <c r="AI127" s="229"/>
      <c r="AJ127" s="202">
        <f>SUM(E127:AI127)</f>
        <v>0</v>
      </c>
      <c r="AK127" s="22"/>
      <c r="AL127" s="16"/>
    </row>
    <row r="128" spans="2:38" ht="12.95" hidden="1" customHeight="1" outlineLevel="1" x14ac:dyDescent="0.2">
      <c r="B128" s="67" t="s">
        <v>47</v>
      </c>
      <c r="C128" s="447"/>
      <c r="D128" s="448"/>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204"/>
      <c r="AH128" s="233"/>
      <c r="AI128" s="233"/>
      <c r="AJ128" s="205">
        <f>SUM(E128:AI128)</f>
        <v>0</v>
      </c>
      <c r="AK128" s="22"/>
      <c r="AL128" s="16"/>
    </row>
    <row r="129" spans="2:40" s="45" customFormat="1" ht="12.95" customHeight="1" collapsed="1" thickBot="1" x14ac:dyDescent="0.25">
      <c r="B129" s="416" t="str">
        <f>CONCATENATE("Total hours project 10: GA "&amp;E118)</f>
        <v>Total hours project 10: GA 0</v>
      </c>
      <c r="C129" s="417"/>
      <c r="D129" s="418"/>
      <c r="E129" s="207">
        <f t="shared" ref="E129:AG129" si="29">SUM(E119:E128)</f>
        <v>0</v>
      </c>
      <c r="F129" s="207">
        <f t="shared" si="29"/>
        <v>0</v>
      </c>
      <c r="G129" s="207">
        <f t="shared" si="29"/>
        <v>0</v>
      </c>
      <c r="H129" s="207">
        <f t="shared" si="29"/>
        <v>0</v>
      </c>
      <c r="I129" s="207">
        <f t="shared" si="29"/>
        <v>0</v>
      </c>
      <c r="J129" s="207">
        <f t="shared" si="29"/>
        <v>0</v>
      </c>
      <c r="K129" s="207">
        <f t="shared" si="29"/>
        <v>0</v>
      </c>
      <c r="L129" s="207">
        <f t="shared" si="29"/>
        <v>0</v>
      </c>
      <c r="M129" s="207">
        <f t="shared" si="29"/>
        <v>0</v>
      </c>
      <c r="N129" s="207">
        <f t="shared" si="29"/>
        <v>0</v>
      </c>
      <c r="O129" s="207">
        <f t="shared" si="29"/>
        <v>0</v>
      </c>
      <c r="P129" s="207">
        <f t="shared" si="29"/>
        <v>0</v>
      </c>
      <c r="Q129" s="207">
        <f t="shared" si="29"/>
        <v>0</v>
      </c>
      <c r="R129" s="207">
        <f t="shared" si="29"/>
        <v>0</v>
      </c>
      <c r="S129" s="207">
        <f t="shared" si="29"/>
        <v>0</v>
      </c>
      <c r="T129" s="207">
        <f t="shared" si="29"/>
        <v>0</v>
      </c>
      <c r="U129" s="207">
        <f t="shared" si="29"/>
        <v>0</v>
      </c>
      <c r="V129" s="207">
        <f t="shared" si="29"/>
        <v>0</v>
      </c>
      <c r="W129" s="207">
        <f t="shared" si="29"/>
        <v>0</v>
      </c>
      <c r="X129" s="207">
        <f t="shared" si="29"/>
        <v>0</v>
      </c>
      <c r="Y129" s="207">
        <f t="shared" si="29"/>
        <v>0</v>
      </c>
      <c r="Z129" s="207">
        <f t="shared" si="29"/>
        <v>0</v>
      </c>
      <c r="AA129" s="207">
        <f t="shared" si="29"/>
        <v>0</v>
      </c>
      <c r="AB129" s="207">
        <f t="shared" si="29"/>
        <v>0</v>
      </c>
      <c r="AC129" s="207">
        <f t="shared" si="29"/>
        <v>0</v>
      </c>
      <c r="AD129" s="207">
        <f t="shared" si="29"/>
        <v>0</v>
      </c>
      <c r="AE129" s="207">
        <f t="shared" si="29"/>
        <v>0</v>
      </c>
      <c r="AF129" s="207">
        <f t="shared" si="29"/>
        <v>0</v>
      </c>
      <c r="AG129" s="206">
        <f t="shared" si="29"/>
        <v>0</v>
      </c>
      <c r="AH129" s="207">
        <f t="shared" ref="AH129" si="30">SUM(AH119:AH128)</f>
        <v>0</v>
      </c>
      <c r="AI129" s="236">
        <f>SUM(AI119:AI128)</f>
        <v>0</v>
      </c>
      <c r="AJ129" s="217">
        <f>SUM(AJ119:AJ128)</f>
        <v>0</v>
      </c>
      <c r="AK129" s="27"/>
      <c r="AL129" s="16"/>
    </row>
    <row r="130" spans="2:40" ht="12.95" customHeight="1" x14ac:dyDescent="0.2">
      <c r="B130" s="424" t="s">
        <v>130</v>
      </c>
      <c r="C130" s="425"/>
      <c r="D130" s="426"/>
      <c r="E130" s="219">
        <f t="shared" ref="E130:F130" si="31">E129+E117+E105+E93+E81+E69+E57+E45+E33+E21</f>
        <v>0</v>
      </c>
      <c r="F130" s="219">
        <f t="shared" si="31"/>
        <v>0</v>
      </c>
      <c r="G130" s="219">
        <f t="shared" ref="G130:AB130" si="32">G129+G117+G105+G93+G81+G69+G57+G45+G33+G21</f>
        <v>0</v>
      </c>
      <c r="H130" s="219">
        <f t="shared" si="32"/>
        <v>0</v>
      </c>
      <c r="I130" s="219">
        <f t="shared" si="32"/>
        <v>0</v>
      </c>
      <c r="J130" s="219">
        <f t="shared" si="32"/>
        <v>0</v>
      </c>
      <c r="K130" s="219">
        <f t="shared" si="32"/>
        <v>0</v>
      </c>
      <c r="L130" s="219">
        <f t="shared" ref="L130:M130" si="33">L129+L117+L105+L93+L81+L69+L57+L45+L33+L21</f>
        <v>0</v>
      </c>
      <c r="M130" s="219">
        <f t="shared" si="33"/>
        <v>0</v>
      </c>
      <c r="N130" s="219">
        <f t="shared" si="32"/>
        <v>0</v>
      </c>
      <c r="O130" s="219">
        <f t="shared" si="32"/>
        <v>0</v>
      </c>
      <c r="P130" s="219">
        <f t="shared" si="32"/>
        <v>0</v>
      </c>
      <c r="Q130" s="219">
        <f t="shared" si="32"/>
        <v>0</v>
      </c>
      <c r="R130" s="219">
        <f t="shared" si="32"/>
        <v>0</v>
      </c>
      <c r="S130" s="219">
        <f t="shared" ref="S130:T130" si="34">S129+S117+S105+S93+S81+S69+S57+S45+S33+S21</f>
        <v>0</v>
      </c>
      <c r="T130" s="219">
        <f t="shared" si="34"/>
        <v>0</v>
      </c>
      <c r="U130" s="219">
        <f t="shared" si="32"/>
        <v>0</v>
      </c>
      <c r="V130" s="219">
        <f t="shared" si="32"/>
        <v>0</v>
      </c>
      <c r="W130" s="219">
        <f t="shared" si="32"/>
        <v>0</v>
      </c>
      <c r="X130" s="219">
        <f t="shared" si="32"/>
        <v>0</v>
      </c>
      <c r="Y130" s="219">
        <f t="shared" si="32"/>
        <v>0</v>
      </c>
      <c r="Z130" s="219">
        <f t="shared" ref="Z130:AA130" si="35">Z129+Z117+Z105+Z93+Z81+Z69+Z57+Z45+Z33+Z21</f>
        <v>0</v>
      </c>
      <c r="AA130" s="219">
        <f t="shared" si="35"/>
        <v>0</v>
      </c>
      <c r="AB130" s="219">
        <f t="shared" si="32"/>
        <v>0</v>
      </c>
      <c r="AC130" s="219">
        <f t="shared" ref="AC130:AI130" si="36">AC129+AC117+AC105+AC93+AC81+AC69+AC57+AC45+AC33+AC21</f>
        <v>0</v>
      </c>
      <c r="AD130" s="219">
        <f t="shared" si="36"/>
        <v>0</v>
      </c>
      <c r="AE130" s="219">
        <f t="shared" si="36"/>
        <v>0</v>
      </c>
      <c r="AF130" s="219">
        <f t="shared" si="36"/>
        <v>0</v>
      </c>
      <c r="AG130" s="218">
        <f t="shared" si="36"/>
        <v>0</v>
      </c>
      <c r="AH130" s="237">
        <f t="shared" si="36"/>
        <v>0</v>
      </c>
      <c r="AI130" s="237">
        <f t="shared" si="36"/>
        <v>0</v>
      </c>
      <c r="AJ130" s="238">
        <f t="shared" ref="AJ130:AJ136" si="37">SUM(E130:AI130)</f>
        <v>0</v>
      </c>
      <c r="AK130" s="27"/>
      <c r="AL130" s="16"/>
    </row>
    <row r="131" spans="2:40" ht="12.6" customHeight="1" x14ac:dyDescent="0.2">
      <c r="B131" s="403" t="s">
        <v>51</v>
      </c>
      <c r="C131" s="404"/>
      <c r="D131" s="405"/>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1"/>
      <c r="AH131" s="236"/>
      <c r="AI131" s="236"/>
      <c r="AJ131" s="222">
        <f t="shared" si="37"/>
        <v>0</v>
      </c>
      <c r="AK131" s="27"/>
      <c r="AL131" s="16"/>
    </row>
    <row r="132" spans="2:40" ht="12.95" customHeight="1" x14ac:dyDescent="0.2">
      <c r="B132" s="403" t="s">
        <v>58</v>
      </c>
      <c r="C132" s="404"/>
      <c r="D132" s="405"/>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1"/>
      <c r="AH132" s="236"/>
      <c r="AI132" s="236"/>
      <c r="AJ132" s="222">
        <f t="shared" si="37"/>
        <v>0</v>
      </c>
      <c r="AK132" s="27"/>
      <c r="AL132" s="16"/>
    </row>
    <row r="133" spans="2:40" ht="12.95" customHeight="1" x14ac:dyDescent="0.2">
      <c r="B133" s="403" t="s">
        <v>53</v>
      </c>
      <c r="C133" s="404"/>
      <c r="D133" s="405"/>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1"/>
      <c r="AH133" s="236"/>
      <c r="AI133" s="236"/>
      <c r="AJ133" s="222">
        <f t="shared" si="37"/>
        <v>0</v>
      </c>
      <c r="AK133" s="27"/>
      <c r="AL133" s="16"/>
    </row>
    <row r="134" spans="2:40" ht="12.95" customHeight="1" x14ac:dyDescent="0.2">
      <c r="B134" s="403" t="s">
        <v>54</v>
      </c>
      <c r="C134" s="404"/>
      <c r="D134" s="405"/>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1"/>
      <c r="AH134" s="236"/>
      <c r="AI134" s="236"/>
      <c r="AJ134" s="222">
        <f t="shared" si="37"/>
        <v>0</v>
      </c>
      <c r="AK134" s="27"/>
      <c r="AL134" s="16"/>
    </row>
    <row r="135" spans="2:40" ht="12.95" customHeight="1" thickBot="1" x14ac:dyDescent="0.25">
      <c r="B135" s="416" t="s">
        <v>57</v>
      </c>
      <c r="C135" s="417"/>
      <c r="D135" s="418"/>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01"/>
      <c r="AH135" s="236"/>
      <c r="AI135" s="236"/>
      <c r="AJ135" s="224">
        <f t="shared" si="37"/>
        <v>0</v>
      </c>
      <c r="AK135" s="27"/>
      <c r="AL135" s="16"/>
    </row>
    <row r="136" spans="2:40" ht="12.95" customHeight="1" thickBot="1" x14ac:dyDescent="0.25">
      <c r="B136" s="419" t="s">
        <v>81</v>
      </c>
      <c r="C136" s="420"/>
      <c r="D136" s="421"/>
      <c r="E136" s="226">
        <f t="shared" ref="E136:F136" si="38">SUM(E130:E135)</f>
        <v>0</v>
      </c>
      <c r="F136" s="226">
        <f t="shared" si="38"/>
        <v>0</v>
      </c>
      <c r="G136" s="226">
        <f t="shared" ref="G136:AB136" si="39">SUM(G130:G135)</f>
        <v>0</v>
      </c>
      <c r="H136" s="226">
        <f t="shared" si="39"/>
        <v>0</v>
      </c>
      <c r="I136" s="226">
        <f t="shared" si="39"/>
        <v>0</v>
      </c>
      <c r="J136" s="226">
        <f t="shared" si="39"/>
        <v>0</v>
      </c>
      <c r="K136" s="226">
        <f t="shared" si="39"/>
        <v>0</v>
      </c>
      <c r="L136" s="226">
        <f t="shared" ref="L136:M136" si="40">SUM(L130:L135)</f>
        <v>0</v>
      </c>
      <c r="M136" s="226">
        <f t="shared" si="40"/>
        <v>0</v>
      </c>
      <c r="N136" s="226">
        <f t="shared" si="39"/>
        <v>0</v>
      </c>
      <c r="O136" s="226">
        <f t="shared" si="39"/>
        <v>0</v>
      </c>
      <c r="P136" s="226">
        <f t="shared" si="39"/>
        <v>0</v>
      </c>
      <c r="Q136" s="226">
        <f t="shared" si="39"/>
        <v>0</v>
      </c>
      <c r="R136" s="226">
        <f t="shared" si="39"/>
        <v>0</v>
      </c>
      <c r="S136" s="226">
        <f t="shared" ref="S136:T136" si="41">SUM(S130:S135)</f>
        <v>0</v>
      </c>
      <c r="T136" s="226">
        <f t="shared" si="41"/>
        <v>0</v>
      </c>
      <c r="U136" s="226">
        <f t="shared" si="39"/>
        <v>0</v>
      </c>
      <c r="V136" s="226">
        <f t="shared" si="39"/>
        <v>0</v>
      </c>
      <c r="W136" s="226">
        <f t="shared" si="39"/>
        <v>0</v>
      </c>
      <c r="X136" s="226">
        <f t="shared" si="39"/>
        <v>0</v>
      </c>
      <c r="Y136" s="226">
        <f t="shared" si="39"/>
        <v>0</v>
      </c>
      <c r="Z136" s="226">
        <f t="shared" ref="Z136:AA136" si="42">SUM(Z130:Z135)</f>
        <v>0</v>
      </c>
      <c r="AA136" s="226">
        <f t="shared" si="42"/>
        <v>0</v>
      </c>
      <c r="AB136" s="226">
        <f t="shared" si="39"/>
        <v>0</v>
      </c>
      <c r="AC136" s="226">
        <f t="shared" ref="AC136:AH136" si="43">SUM(AC130:AC135)</f>
        <v>0</v>
      </c>
      <c r="AD136" s="226">
        <f t="shared" si="43"/>
        <v>0</v>
      </c>
      <c r="AE136" s="226">
        <f t="shared" si="43"/>
        <v>0</v>
      </c>
      <c r="AF136" s="226">
        <f t="shared" si="43"/>
        <v>0</v>
      </c>
      <c r="AG136" s="225">
        <f t="shared" si="43"/>
        <v>0</v>
      </c>
      <c r="AH136" s="240">
        <f t="shared" si="43"/>
        <v>0</v>
      </c>
      <c r="AI136" s="240">
        <f>SUM(AI130:AI135)</f>
        <v>0</v>
      </c>
      <c r="AJ136" s="241">
        <f t="shared" si="37"/>
        <v>0</v>
      </c>
      <c r="AK136" s="27"/>
      <c r="AL136" s="16"/>
    </row>
    <row r="137" spans="2:40" ht="12" customHeight="1" thickBot="1" x14ac:dyDescent="0.25">
      <c r="F137" s="17"/>
      <c r="G137" s="17"/>
      <c r="H137" s="17"/>
      <c r="I137" s="17"/>
      <c r="J137" s="17"/>
      <c r="K137" s="17"/>
      <c r="L137" s="17"/>
      <c r="M137" s="17"/>
      <c r="N137" s="17"/>
      <c r="O137" s="17"/>
      <c r="P137" s="17"/>
    </row>
    <row r="138" spans="2:40" ht="12" hidden="1" customHeight="1" x14ac:dyDescent="0.2">
      <c r="B138" s="29" t="s">
        <v>48</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row>
    <row r="139" spans="2:40" ht="53.45" hidden="1" customHeight="1" thickBot="1" x14ac:dyDescent="0.25">
      <c r="B139" s="438"/>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39"/>
      <c r="AI139" s="439"/>
      <c r="AJ139" s="440"/>
    </row>
    <row r="140" spans="2:40" ht="12" hidden="1" customHeight="1" thickBot="1" x14ac:dyDescent="0.25">
      <c r="B140" s="32"/>
      <c r="C140" s="16"/>
      <c r="D140" s="33"/>
    </row>
    <row r="141" spans="2:40" ht="12.95" customHeight="1" thickTop="1" thickBot="1" x14ac:dyDescent="0.25">
      <c r="B141" s="34" t="s">
        <v>36</v>
      </c>
      <c r="C141" s="35"/>
      <c r="D141" s="36"/>
      <c r="E141" s="430" t="s">
        <v>144</v>
      </c>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2"/>
      <c r="AK141" s="147"/>
      <c r="AL141" s="147"/>
      <c r="AM141" s="147"/>
      <c r="AN141" s="147"/>
    </row>
    <row r="142" spans="2:40" ht="33.950000000000003" customHeight="1" thickBot="1" x14ac:dyDescent="0.25">
      <c r="B142" s="445" t="s">
        <v>133</v>
      </c>
      <c r="C142" s="446"/>
      <c r="D142" s="36"/>
      <c r="E142" s="433"/>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5"/>
    </row>
    <row r="143" spans="2:40" ht="12" customHeight="1" x14ac:dyDescent="0.2">
      <c r="B143" s="37"/>
      <c r="C143" s="32"/>
      <c r="D143" s="36"/>
    </row>
    <row r="144" spans="2:40" ht="15.6" customHeight="1" x14ac:dyDescent="0.2">
      <c r="B144" s="38" t="s">
        <v>10</v>
      </c>
      <c r="C144" s="436" t="s">
        <v>92</v>
      </c>
      <c r="D144" s="437"/>
      <c r="E144" s="437"/>
      <c r="F144" s="437"/>
      <c r="G144" s="437"/>
      <c r="H144" s="437"/>
      <c r="I144" s="437"/>
      <c r="J144" s="39"/>
      <c r="K144" s="39"/>
      <c r="L144" s="85" t="s">
        <v>17</v>
      </c>
      <c r="M144" s="85"/>
      <c r="N144" s="85"/>
      <c r="O144" s="436" t="s">
        <v>98</v>
      </c>
      <c r="P144" s="436"/>
      <c r="Q144" s="436"/>
      <c r="R144" s="436"/>
      <c r="S144" s="436"/>
      <c r="T144" s="436"/>
      <c r="U144" s="436"/>
      <c r="V144" s="436"/>
      <c r="W144" s="436"/>
      <c r="X144" s="436"/>
      <c r="Y144" s="436"/>
      <c r="AB144" s="85" t="s">
        <v>17</v>
      </c>
      <c r="AC144" s="85"/>
      <c r="AD144" s="85"/>
      <c r="AE144" s="436" t="s">
        <v>93</v>
      </c>
      <c r="AF144" s="436"/>
      <c r="AG144" s="436"/>
      <c r="AH144" s="436"/>
      <c r="AI144" s="436"/>
      <c r="AJ144" s="436"/>
      <c r="AK144" s="436"/>
      <c r="AL144" s="436"/>
      <c r="AM144" s="436"/>
      <c r="AN144" s="436"/>
    </row>
    <row r="145" spans="2:40" ht="9" customHeight="1" x14ac:dyDescent="0.2">
      <c r="C145" s="40"/>
      <c r="D145" s="41"/>
      <c r="F145" s="84"/>
      <c r="G145" s="84"/>
      <c r="H145" s="84"/>
      <c r="I145" s="84"/>
      <c r="J145" s="84"/>
      <c r="K145" s="84"/>
      <c r="L145" s="38"/>
      <c r="M145" s="39"/>
      <c r="N145" s="39"/>
      <c r="O145" s="40"/>
      <c r="AB145" s="38"/>
      <c r="AC145" s="39"/>
      <c r="AD145" s="39"/>
      <c r="AE145" s="40"/>
    </row>
    <row r="146" spans="2:40" ht="17.45" customHeight="1" x14ac:dyDescent="0.2">
      <c r="B146" s="38" t="s">
        <v>45</v>
      </c>
      <c r="C146" s="92" t="s">
        <v>95</v>
      </c>
      <c r="D146" s="39"/>
      <c r="E146" s="39"/>
      <c r="F146" s="39"/>
      <c r="G146" s="39"/>
      <c r="H146" s="39"/>
      <c r="I146" s="39"/>
      <c r="L146" s="85" t="s">
        <v>45</v>
      </c>
      <c r="M146" s="85"/>
      <c r="N146" s="85"/>
      <c r="O146" s="436" t="s">
        <v>95</v>
      </c>
      <c r="P146" s="436"/>
      <c r="Q146" s="436"/>
      <c r="R146" s="436"/>
      <c r="S146" s="39"/>
      <c r="T146" s="39"/>
      <c r="U146" s="39"/>
      <c r="V146" s="39"/>
      <c r="W146" s="39"/>
      <c r="X146" s="39"/>
      <c r="Y146" s="39"/>
      <c r="AB146" s="85" t="s">
        <v>45</v>
      </c>
      <c r="AC146" s="85"/>
      <c r="AD146" s="85"/>
      <c r="AE146" s="436" t="s">
        <v>95</v>
      </c>
      <c r="AF146" s="436"/>
      <c r="AG146" s="436"/>
      <c r="AH146" s="436"/>
      <c r="AI146" s="39"/>
      <c r="AJ146" s="39"/>
      <c r="AK146" s="39"/>
    </row>
    <row r="147" spans="2:40" ht="40.700000000000003" customHeight="1" x14ac:dyDescent="0.2">
      <c r="B147" s="38" t="s">
        <v>46</v>
      </c>
      <c r="C147" s="427" t="s">
        <v>37</v>
      </c>
      <c r="D147" s="427"/>
      <c r="E147" s="427"/>
      <c r="F147" s="427"/>
      <c r="G147" s="427"/>
      <c r="H147" s="427"/>
      <c r="I147" s="427"/>
      <c r="J147" s="42"/>
      <c r="K147" s="42"/>
      <c r="L147" s="85" t="s">
        <v>46</v>
      </c>
      <c r="M147" s="85"/>
      <c r="N147" s="85"/>
      <c r="O147" s="427" t="s">
        <v>37</v>
      </c>
      <c r="P147" s="427"/>
      <c r="Q147" s="427"/>
      <c r="R147" s="427"/>
      <c r="S147" s="427"/>
      <c r="T147" s="427"/>
      <c r="U147" s="427"/>
      <c r="V147" s="427"/>
      <c r="W147" s="427"/>
      <c r="X147" s="427"/>
      <c r="Y147" s="427"/>
      <c r="AB147" s="85" t="s">
        <v>46</v>
      </c>
      <c r="AC147" s="85"/>
      <c r="AD147" s="85"/>
      <c r="AE147" s="428" t="s">
        <v>104</v>
      </c>
      <c r="AF147" s="428"/>
      <c r="AG147" s="428"/>
      <c r="AH147" s="428"/>
      <c r="AI147" s="428"/>
      <c r="AJ147" s="428"/>
      <c r="AK147" s="428"/>
      <c r="AL147" s="428"/>
      <c r="AM147" s="428"/>
      <c r="AN147" s="428"/>
    </row>
    <row r="148" spans="2:40" s="17" customFormat="1" ht="12" customHeight="1" x14ac:dyDescent="0.2">
      <c r="B148" s="43"/>
      <c r="D148" s="44"/>
    </row>
    <row r="149" spans="2:40" ht="12" customHeight="1" x14ac:dyDescent="0.2">
      <c r="E149" s="17"/>
    </row>
    <row r="150" spans="2:40" ht="12" customHeight="1" x14ac:dyDescent="0.2">
      <c r="B150" s="429" t="s">
        <v>109</v>
      </c>
      <c r="C150" s="429"/>
      <c r="D150" s="429"/>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row>
  </sheetData>
  <sheetProtection selectLockedCells="1"/>
  <mergeCells count="168">
    <mergeCell ref="E10:I10"/>
    <mergeCell ref="B1:AK1"/>
    <mergeCell ref="C3:G3"/>
    <mergeCell ref="L4:N4"/>
    <mergeCell ref="P6:Q6"/>
    <mergeCell ref="W6:AA6"/>
    <mergeCell ref="AB6:AC6"/>
    <mergeCell ref="O144:Y144"/>
    <mergeCell ref="B8:D8"/>
    <mergeCell ref="AJ8:AJ9"/>
    <mergeCell ref="C9:D9"/>
    <mergeCell ref="B10:D10"/>
    <mergeCell ref="K10:O10"/>
    <mergeCell ref="C11:D11"/>
    <mergeCell ref="C38:D38"/>
    <mergeCell ref="C39:D39"/>
    <mergeCell ref="C29:D29"/>
    <mergeCell ref="C30:D30"/>
    <mergeCell ref="C31:D31"/>
    <mergeCell ref="C32:D32"/>
    <mergeCell ref="B33:D33"/>
    <mergeCell ref="B34:D34"/>
    <mergeCell ref="C25:D25"/>
    <mergeCell ref="C26:D26"/>
    <mergeCell ref="C27:D27"/>
    <mergeCell ref="C28:D28"/>
    <mergeCell ref="C18:D18"/>
    <mergeCell ref="C19:D19"/>
    <mergeCell ref="C20:D20"/>
    <mergeCell ref="B21:D21"/>
    <mergeCell ref="B22:D22"/>
    <mergeCell ref="K22:O22"/>
    <mergeCell ref="C12:D12"/>
    <mergeCell ref="C13:D13"/>
    <mergeCell ref="C14:D14"/>
    <mergeCell ref="C15:D15"/>
    <mergeCell ref="C16:D16"/>
    <mergeCell ref="C17:D17"/>
    <mergeCell ref="C23:D23"/>
    <mergeCell ref="C24:D24"/>
    <mergeCell ref="E22:I22"/>
    <mergeCell ref="E34:I34"/>
    <mergeCell ref="B46:D46"/>
    <mergeCell ref="K46:O46"/>
    <mergeCell ref="C47:D47"/>
    <mergeCell ref="C48:D48"/>
    <mergeCell ref="C49:D49"/>
    <mergeCell ref="C50:D50"/>
    <mergeCell ref="C40:D40"/>
    <mergeCell ref="C41:D41"/>
    <mergeCell ref="C42:D42"/>
    <mergeCell ref="C43:D43"/>
    <mergeCell ref="C44:D44"/>
    <mergeCell ref="B45:D45"/>
    <mergeCell ref="E46:I46"/>
    <mergeCell ref="K34:O34"/>
    <mergeCell ref="C35:D35"/>
    <mergeCell ref="C36:D36"/>
    <mergeCell ref="C37:D37"/>
    <mergeCell ref="B57:D57"/>
    <mergeCell ref="B58:D58"/>
    <mergeCell ref="K58:O58"/>
    <mergeCell ref="C59:D59"/>
    <mergeCell ref="C60:D60"/>
    <mergeCell ref="C61:D61"/>
    <mergeCell ref="C51:D51"/>
    <mergeCell ref="C52:D52"/>
    <mergeCell ref="C53:D53"/>
    <mergeCell ref="C54:D54"/>
    <mergeCell ref="C55:D55"/>
    <mergeCell ref="C56:D56"/>
    <mergeCell ref="E58:I58"/>
    <mergeCell ref="C68:D68"/>
    <mergeCell ref="B69:D69"/>
    <mergeCell ref="B70:D70"/>
    <mergeCell ref="K70:O70"/>
    <mergeCell ref="C71:D71"/>
    <mergeCell ref="C72:D72"/>
    <mergeCell ref="C62:D62"/>
    <mergeCell ref="C63:D63"/>
    <mergeCell ref="C64:D64"/>
    <mergeCell ref="C65:D65"/>
    <mergeCell ref="C66:D66"/>
    <mergeCell ref="C67:D67"/>
    <mergeCell ref="E70:I70"/>
    <mergeCell ref="C79:D79"/>
    <mergeCell ref="C80:D80"/>
    <mergeCell ref="B81:D81"/>
    <mergeCell ref="B82:D82"/>
    <mergeCell ref="K82:O82"/>
    <mergeCell ref="C83:D83"/>
    <mergeCell ref="C73:D73"/>
    <mergeCell ref="C74:D74"/>
    <mergeCell ref="C75:D75"/>
    <mergeCell ref="C76:D76"/>
    <mergeCell ref="C77:D77"/>
    <mergeCell ref="C78:D78"/>
    <mergeCell ref="E82:I82"/>
    <mergeCell ref="C90:D90"/>
    <mergeCell ref="C91:D91"/>
    <mergeCell ref="C92:D92"/>
    <mergeCell ref="B93:D93"/>
    <mergeCell ref="B94:D94"/>
    <mergeCell ref="K94:O94"/>
    <mergeCell ref="C84:D84"/>
    <mergeCell ref="C85:D85"/>
    <mergeCell ref="C86:D86"/>
    <mergeCell ref="C87:D87"/>
    <mergeCell ref="C88:D88"/>
    <mergeCell ref="C89:D89"/>
    <mergeCell ref="E94:I94"/>
    <mergeCell ref="C101:D101"/>
    <mergeCell ref="C102:D102"/>
    <mergeCell ref="C103:D103"/>
    <mergeCell ref="C104:D104"/>
    <mergeCell ref="B105:D105"/>
    <mergeCell ref="B106:D106"/>
    <mergeCell ref="C95:D95"/>
    <mergeCell ref="C96:D96"/>
    <mergeCell ref="C97:D97"/>
    <mergeCell ref="C98:D98"/>
    <mergeCell ref="C99:D99"/>
    <mergeCell ref="C100:D100"/>
    <mergeCell ref="C112:D112"/>
    <mergeCell ref="C113:D113"/>
    <mergeCell ref="C114:D114"/>
    <mergeCell ref="C115:D115"/>
    <mergeCell ref="C116:D116"/>
    <mergeCell ref="B117:D117"/>
    <mergeCell ref="K106:O106"/>
    <mergeCell ref="C107:D107"/>
    <mergeCell ref="C108:D108"/>
    <mergeCell ref="C109:D109"/>
    <mergeCell ref="C110:D110"/>
    <mergeCell ref="C111:D111"/>
    <mergeCell ref="E106:I106"/>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E141:AJ142"/>
    <mergeCell ref="B150:AJ150"/>
    <mergeCell ref="C147:I147"/>
    <mergeCell ref="B135:D135"/>
    <mergeCell ref="B136:D136"/>
    <mergeCell ref="B139:AJ139"/>
    <mergeCell ref="C144:I144"/>
    <mergeCell ref="O147:Y147"/>
    <mergeCell ref="B129:D129"/>
    <mergeCell ref="B130:D130"/>
    <mergeCell ref="B131:D131"/>
    <mergeCell ref="B132:D132"/>
    <mergeCell ref="B133:D133"/>
    <mergeCell ref="B134:D134"/>
    <mergeCell ref="O146:R146"/>
    <mergeCell ref="AE146:AH146"/>
    <mergeCell ref="AE147:AN147"/>
    <mergeCell ref="AE144:AN144"/>
    <mergeCell ref="B142:C142"/>
  </mergeCells>
  <conditionalFormatting sqref="F9:AG9">
    <cfRule type="expression" dxfId="882" priority="35">
      <formula>F$9="sun"</formula>
    </cfRule>
  </conditionalFormatting>
  <conditionalFormatting sqref="E8:AG8">
    <cfRule type="expression" dxfId="881" priority="34">
      <formula>E$9="sun"</formula>
    </cfRule>
  </conditionalFormatting>
  <conditionalFormatting sqref="E9">
    <cfRule type="expression" dxfId="880" priority="33">
      <formula>E$9="sun"</formula>
    </cfRule>
  </conditionalFormatting>
  <conditionalFormatting sqref="E11:E21 F11:AF11">
    <cfRule type="expression" dxfId="879" priority="32">
      <formula>E$9="sun"</formula>
    </cfRule>
  </conditionalFormatting>
  <conditionalFormatting sqref="E11:AF21">
    <cfRule type="expression" dxfId="878" priority="30">
      <formula>E$9="sat"</formula>
    </cfRule>
    <cfRule type="expression" dxfId="877" priority="31">
      <formula>E$9="sun"</formula>
    </cfRule>
  </conditionalFormatting>
  <conditionalFormatting sqref="E23:E33 F23:AF23">
    <cfRule type="expression" dxfId="876" priority="29">
      <formula>E$9="sun"</formula>
    </cfRule>
  </conditionalFormatting>
  <conditionalFormatting sqref="E23:AF33">
    <cfRule type="expression" dxfId="875" priority="27">
      <formula>E$9="sat"</formula>
    </cfRule>
    <cfRule type="expression" dxfId="874" priority="28">
      <formula>E$9="sun"</formula>
    </cfRule>
  </conditionalFormatting>
  <conditionalFormatting sqref="E35:E45 F35:AF35">
    <cfRule type="expression" dxfId="873" priority="26">
      <formula>E$9="sun"</formula>
    </cfRule>
  </conditionalFormatting>
  <conditionalFormatting sqref="E35:AF45">
    <cfRule type="expression" dxfId="872" priority="24">
      <formula>E$9="sat"</formula>
    </cfRule>
    <cfRule type="expression" dxfId="871" priority="25">
      <formula>E$9="sun"</formula>
    </cfRule>
  </conditionalFormatting>
  <conditionalFormatting sqref="E47:E57 F47:AF47">
    <cfRule type="expression" dxfId="870" priority="23">
      <formula>E$9="sun"</formula>
    </cfRule>
  </conditionalFormatting>
  <conditionalFormatting sqref="E47:AF57">
    <cfRule type="expression" dxfId="869" priority="21">
      <formula>E$9="sat"</formula>
    </cfRule>
    <cfRule type="expression" dxfId="868" priority="22">
      <formula>E$9="sun"</formula>
    </cfRule>
  </conditionalFormatting>
  <conditionalFormatting sqref="E59:E69 F59:AF59">
    <cfRule type="expression" dxfId="867" priority="20">
      <formula>E$9="sun"</formula>
    </cfRule>
  </conditionalFormatting>
  <conditionalFormatting sqref="E59:AF69">
    <cfRule type="expression" dxfId="866" priority="18">
      <formula>E$9="sat"</formula>
    </cfRule>
    <cfRule type="expression" dxfId="865" priority="19">
      <formula>E$9="sun"</formula>
    </cfRule>
  </conditionalFormatting>
  <conditionalFormatting sqref="E71:E81 F71:AF71">
    <cfRule type="expression" dxfId="864" priority="17">
      <formula>E$9="sun"</formula>
    </cfRule>
  </conditionalFormatting>
  <conditionalFormatting sqref="E71:AF81">
    <cfRule type="expression" dxfId="863" priority="15">
      <formula>E$9="sat"</formula>
    </cfRule>
    <cfRule type="expression" dxfId="862" priority="16">
      <formula>E$9="sun"</formula>
    </cfRule>
  </conditionalFormatting>
  <conditionalFormatting sqref="E83:E93 F83:AF83">
    <cfRule type="expression" dxfId="861" priority="14">
      <formula>E$9="sun"</formula>
    </cfRule>
  </conditionalFormatting>
  <conditionalFormatting sqref="E83:AF93">
    <cfRule type="expression" dxfId="860" priority="12">
      <formula>E$9="sat"</formula>
    </cfRule>
    <cfRule type="expression" dxfId="859" priority="13">
      <formula>E$9="sun"</formula>
    </cfRule>
  </conditionalFormatting>
  <conditionalFormatting sqref="E95:E105 F95:AF95">
    <cfRule type="expression" dxfId="858" priority="11">
      <formula>E$9="sun"</formula>
    </cfRule>
  </conditionalFormatting>
  <conditionalFormatting sqref="E95:AF105">
    <cfRule type="expression" dxfId="857" priority="9">
      <formula>E$9="sat"</formula>
    </cfRule>
    <cfRule type="expression" dxfId="856" priority="10">
      <formula>E$9="sun"</formula>
    </cfRule>
  </conditionalFormatting>
  <conditionalFormatting sqref="E107:E117 F107:AF107">
    <cfRule type="expression" dxfId="855" priority="8">
      <formula>E$9="sun"</formula>
    </cfRule>
  </conditionalFormatting>
  <conditionalFormatting sqref="E107:AF117">
    <cfRule type="expression" dxfId="854" priority="6">
      <formula>E$9="sat"</formula>
    </cfRule>
    <cfRule type="expression" dxfId="853" priority="7">
      <formula>E$9="sun"</formula>
    </cfRule>
  </conditionalFormatting>
  <conditionalFormatting sqref="E119:E129 F119:AF119">
    <cfRule type="expression" dxfId="852" priority="5">
      <formula>E$9="sun"</formula>
    </cfRule>
  </conditionalFormatting>
  <conditionalFormatting sqref="E119:AF129">
    <cfRule type="expression" dxfId="851" priority="3">
      <formula>E$9="sat"</formula>
    </cfRule>
    <cfRule type="expression" dxfId="850" priority="4">
      <formula>E$9="sun"</formula>
    </cfRule>
  </conditionalFormatting>
  <conditionalFormatting sqref="E130:AF136">
    <cfRule type="expression" dxfId="849" priority="1">
      <formula>E$9="sun"</formula>
    </cfRule>
    <cfRule type="expression" dxfId="848" priority="2">
      <formula>E$9="sat"</formula>
    </cfRule>
  </conditionalFormatting>
  <printOptions horizontalCentered="1" verticalCentered="1"/>
  <pageMargins left="0.74803149606299213" right="0.74803149606299213" top="0.98425196850393704" bottom="0.98425196850393704" header="0.51181102362204722" footer="0.51181102362204722"/>
  <pageSetup paperSize="9" scale="68" orientation="landscape" r:id="rId1"/>
  <headerFooter alignWithMargins="0"/>
  <ignoredErrors>
    <ignoredError sqref="AJ129" formula="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AO150"/>
  <sheetViews>
    <sheetView showGridLines="0" showZeros="0" zoomScaleNormal="100" zoomScaleSheetLayoutView="100" workbookViewId="0">
      <selection activeCell="W16" sqref="W16"/>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4.42578125" style="12" customWidth="1"/>
    <col min="36" max="36" width="6" style="12" customWidth="1"/>
    <col min="37" max="37" width="8" style="12" customWidth="1"/>
    <col min="38" max="16384" width="5.5703125" style="12"/>
  </cols>
  <sheetData>
    <row r="1" spans="2:38" ht="37.5" customHeight="1" x14ac:dyDescent="0.65">
      <c r="B1" s="375" t="s">
        <v>0</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row>
    <row r="2" spans="2:38" ht="12" customHeight="1" x14ac:dyDescent="0.2">
      <c r="C2" s="13"/>
      <c r="D2" s="13"/>
      <c r="H2" s="354" t="str">
        <f>IF('Basic info &amp; Projects'!$C$2&lt;&gt;"",IF('Basic info &amp; Projects'!$C$9&lt;&gt;"",IF('Basic info &amp; Projects'!$C$11&lt;&gt;"",,"Det saknas obligatoriska uppgifter om forskarens årssemester"),"Det saknas obligatoriska uppgifter om forskarens årsarbetstid"),"Det saknas obligatoriska uppgifter om forskarens namn")</f>
        <v>Det saknas obligatoriska uppgifter om forskarens namn</v>
      </c>
    </row>
    <row r="3" spans="2:38" x14ac:dyDescent="0.2">
      <c r="B3" s="109" t="s">
        <v>1</v>
      </c>
      <c r="C3" s="376">
        <f>'Basic info &amp; Projects'!C2</f>
        <v>0</v>
      </c>
      <c r="D3" s="376"/>
      <c r="E3" s="376"/>
      <c r="F3" s="376"/>
      <c r="G3" s="376"/>
      <c r="H3" s="45"/>
      <c r="I3" s="109" t="s">
        <v>40</v>
      </c>
      <c r="J3" s="45"/>
      <c r="K3" s="141"/>
      <c r="L3" s="135" t="str">
        <f>'Basic info &amp; Projects'!C3</f>
        <v>Hoegskolan i Borås (University of Borås)</v>
      </c>
      <c r="M3" s="142"/>
      <c r="N3" s="142"/>
    </row>
    <row r="4" spans="2:38" ht="10.5" customHeight="1" x14ac:dyDescent="0.2">
      <c r="B4" s="109"/>
      <c r="C4" s="134"/>
      <c r="D4" s="45"/>
      <c r="E4" s="45"/>
      <c r="F4" s="45"/>
      <c r="G4" s="45"/>
      <c r="H4" s="45"/>
      <c r="I4" s="109" t="s">
        <v>79</v>
      </c>
      <c r="J4" s="45"/>
      <c r="K4" s="45"/>
      <c r="L4" s="377">
        <f>'Basic info &amp; Projects'!C4</f>
        <v>999887447</v>
      </c>
      <c r="M4" s="377"/>
      <c r="N4" s="377"/>
      <c r="O4" s="87"/>
      <c r="P4" s="87"/>
    </row>
    <row r="5" spans="2:38" ht="12" customHeight="1" x14ac:dyDescent="0.2">
      <c r="B5" s="109" t="s">
        <v>2</v>
      </c>
      <c r="C5" s="134">
        <f>'Basic info &amp; Projects'!C7</f>
        <v>2021</v>
      </c>
      <c r="D5" s="45"/>
      <c r="E5" s="45"/>
      <c r="F5" s="45"/>
      <c r="G5" s="45"/>
      <c r="H5" s="45"/>
      <c r="I5" s="45"/>
      <c r="J5" s="45"/>
      <c r="K5" s="45"/>
      <c r="L5" s="45"/>
      <c r="M5" s="45"/>
      <c r="N5" s="45"/>
      <c r="AK5" s="16"/>
      <c r="AL5" s="16"/>
    </row>
    <row r="6" spans="2:38" ht="12" customHeight="1" x14ac:dyDescent="0.2">
      <c r="B6" s="109" t="s">
        <v>3</v>
      </c>
      <c r="C6" s="134" t="s">
        <v>18</v>
      </c>
      <c r="D6" s="45"/>
      <c r="E6" s="45"/>
      <c r="F6" s="45"/>
      <c r="G6" s="45"/>
      <c r="H6" s="45"/>
      <c r="I6" s="111" t="s">
        <v>50</v>
      </c>
      <c r="J6" s="111"/>
      <c r="K6" s="111"/>
      <c r="L6" s="111"/>
      <c r="M6" s="111"/>
      <c r="N6" s="111"/>
      <c r="O6" s="66"/>
      <c r="P6" s="378">
        <f>'Basic info &amp; Projects'!C9</f>
        <v>1720</v>
      </c>
      <c r="Q6" s="378"/>
      <c r="W6" s="379" t="s">
        <v>55</v>
      </c>
      <c r="X6" s="379"/>
      <c r="Y6" s="379"/>
      <c r="Z6" s="379"/>
      <c r="AA6" s="379"/>
      <c r="AB6" s="380">
        <v>1</v>
      </c>
      <c r="AC6" s="380"/>
      <c r="AD6" s="15" t="s">
        <v>56</v>
      </c>
      <c r="AE6" s="15"/>
      <c r="AF6" s="15"/>
      <c r="AG6" s="15"/>
      <c r="AH6" s="15"/>
      <c r="AI6" s="15"/>
      <c r="AJ6" s="91"/>
      <c r="AK6" s="16"/>
      <c r="AL6" s="16"/>
    </row>
    <row r="7" spans="2:38" ht="12" customHeight="1" thickBot="1"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6"/>
      <c r="AL7" s="16"/>
    </row>
    <row r="8" spans="2:38" ht="10.5" customHeight="1" x14ac:dyDescent="0.2">
      <c r="B8" s="387" t="s">
        <v>12</v>
      </c>
      <c r="C8" s="388"/>
      <c r="D8" s="389"/>
      <c r="E8" s="18">
        <v>1</v>
      </c>
      <c r="F8" s="18">
        <v>2</v>
      </c>
      <c r="G8" s="18">
        <v>3</v>
      </c>
      <c r="H8" s="18">
        <v>4</v>
      </c>
      <c r="I8" s="18">
        <v>5</v>
      </c>
      <c r="J8" s="18">
        <v>6</v>
      </c>
      <c r="K8" s="18">
        <v>7</v>
      </c>
      <c r="L8" s="18">
        <v>8</v>
      </c>
      <c r="M8" s="18">
        <v>9</v>
      </c>
      <c r="N8" s="18">
        <v>10</v>
      </c>
      <c r="O8" s="18">
        <v>11</v>
      </c>
      <c r="P8" s="18">
        <v>12</v>
      </c>
      <c r="Q8" s="18">
        <v>13</v>
      </c>
      <c r="R8" s="18">
        <v>14</v>
      </c>
      <c r="S8" s="18">
        <v>15</v>
      </c>
      <c r="T8" s="18">
        <v>16</v>
      </c>
      <c r="U8" s="18">
        <v>17</v>
      </c>
      <c r="V8" s="18">
        <v>18</v>
      </c>
      <c r="W8" s="18">
        <v>19</v>
      </c>
      <c r="X8" s="18">
        <v>20</v>
      </c>
      <c r="Y8" s="18">
        <v>21</v>
      </c>
      <c r="Z8" s="18">
        <v>22</v>
      </c>
      <c r="AA8" s="18">
        <v>23</v>
      </c>
      <c r="AB8" s="18">
        <v>24</v>
      </c>
      <c r="AC8" s="18">
        <v>25</v>
      </c>
      <c r="AD8" s="18">
        <v>26</v>
      </c>
      <c r="AE8" s="18">
        <v>27</v>
      </c>
      <c r="AF8" s="18">
        <f>IF($E$9="mon",Weekdays!AB1,IF($E$9="tue",Weekdays!AB2,IF($E$9="wed",Weekdays!AB3,IF($E$9="thu",Weekdays!AB4,IF($E$9="fri",Weekdays!AB5,IF($E$9="sat",Weekdays!AB6,IF($E$9="sun",Weekdays!AB7,)))))))</f>
        <v>28</v>
      </c>
      <c r="AG8" s="18">
        <v>29</v>
      </c>
      <c r="AH8" s="18">
        <v>30</v>
      </c>
      <c r="AI8" s="18">
        <v>31</v>
      </c>
      <c r="AJ8" s="390" t="s">
        <v>11</v>
      </c>
      <c r="AK8" s="19"/>
      <c r="AL8" s="16"/>
    </row>
    <row r="9" spans="2:38" ht="12" customHeight="1" thickBot="1" x14ac:dyDescent="0.25">
      <c r="B9" s="78" t="s">
        <v>27</v>
      </c>
      <c r="C9" s="392" t="s">
        <v>28</v>
      </c>
      <c r="D9" s="393"/>
      <c r="E9" s="79" t="s">
        <v>31</v>
      </c>
      <c r="F9" s="79" t="str">
        <f>IF($E$9="mon",Weekdays!B2,IF($E$9="tue",Weekdays!B3,IF($E$9="wed",Weekdays!B4,IF($E$9="thu",Weekdays!B5,IF($E$9="fri",Weekdays!B6,IF($E$9="sat",Weekdays!B7,IF($E$9="sun",Weekdays!B8,)))))))</f>
        <v>Tue</v>
      </c>
      <c r="G9" s="79" t="str">
        <f>IF($E$9="mon",Weekdays!C2,IF($E$9="tue",Weekdays!C3,IF($E$9="wed",Weekdays!C4,IF($E$9="thu",Weekdays!C5,IF($E$9="fri",Weekdays!C6,IF($E$9="sat",Weekdays!C7,IF($E$9="sun",Weekdays!C8,)))))))</f>
        <v>Wed</v>
      </c>
      <c r="H9" s="79" t="str">
        <f>IF($E$9="mon",Weekdays!D2,IF($E$9="tue",Weekdays!D3,IF($E$9="wed",Weekdays!D4,IF($E$9="thu",Weekdays!D5,IF($E$9="fri",Weekdays!D6,IF($E$9="sat",Weekdays!D7,IF($E$9="sun",Weekdays!D8,)))))))</f>
        <v>Thu</v>
      </c>
      <c r="I9" s="79" t="str">
        <f>IF($E$9="mon",Weekdays!E2,IF($E$9="tue",Weekdays!E3,IF($E$9="wed",Weekdays!E4,IF($E$9="thu",Weekdays!E5,IF($E$9="fri",Weekdays!E6,IF($E$9="sat",Weekdays!E7,IF($E$9="sun",Weekdays!E8,)))))))</f>
        <v>Fri</v>
      </c>
      <c r="J9" s="79" t="str">
        <f>IF($E$9="mon",Weekdays!F2,IF($E$9="tue",Weekdays!F3,IF($E$9="wed",Weekdays!F4,IF($E$9="thu",Weekdays!F5,IF($E$9="fri",Weekdays!F6,IF($E$9="sat",Weekdays!F7,IF($E$9="sun",Weekdays!F8,)))))))</f>
        <v>Sat</v>
      </c>
      <c r="K9" s="79" t="str">
        <f>IF($E$9="mon",Weekdays!G2,IF($E$9="tue",Weekdays!G3,IF($E$9="wed",Weekdays!G4,IF($E$9="thu",Weekdays!G5,IF($E$9="fri",Weekdays!G6,IF($E$9="sat",Weekdays!G7,IF($E$9="sun",Weekdays!G8,)))))))</f>
        <v>Sun</v>
      </c>
      <c r="L9" s="79" t="str">
        <f>IF($E$9="mon",Weekdays!H2,IF($E$9="tue",Weekdays!H3,IF($E$9="wed",Weekdays!H4,IF($E$9="thu",Weekdays!H5,IF($E$9="fri",Weekdays!H6,IF($E$9="sat",Weekdays!H7,IF($E$9="sun",Weekdays!H8,)))))))</f>
        <v>Mon</v>
      </c>
      <c r="M9" s="79" t="str">
        <f>IF($E$9="mon",Weekdays!I2,IF($E$9="tue",Weekdays!I3,IF($E$9="wed",Weekdays!I4,IF($E$9="thu",Weekdays!I5,IF($E$9="fri",Weekdays!I6,IF($E$9="sat",Weekdays!I7,IF($E$9="sun",Weekdays!I8,)))))))</f>
        <v>Tue</v>
      </c>
      <c r="N9" s="79" t="str">
        <f>IF($E$9="mon",Weekdays!J2,IF($E$9="tue",Weekdays!J3,IF($E$9="wed",Weekdays!J4,IF($E$9="thu",Weekdays!J5,IF($E$9="fri",Weekdays!J6,IF($E$9="sat",Weekdays!J7,IF($E$9="sun",Weekdays!J8,)))))))</f>
        <v>Wed</v>
      </c>
      <c r="O9" s="79" t="str">
        <f>IF($E$9="mon",Weekdays!K2,IF($E$9="tue",Weekdays!K3,IF($E$9="wed",Weekdays!K4,IF($E$9="thu",Weekdays!K5,IF($E$9="fri",Weekdays!K6,IF($E$9="sat",Weekdays!K7,IF($E$9="sun",Weekdays!K8,)))))))</f>
        <v>Thu</v>
      </c>
      <c r="P9" s="79" t="str">
        <f>IF($E$9="mon",Weekdays!L2,IF($E$9="tue",Weekdays!L3,IF($E$9="wed",Weekdays!L4,IF($E$9="thu",Weekdays!L5,IF($E$9="fri",Weekdays!L6,IF($E$9="sat",Weekdays!L7,IF($E$9="sun",Weekdays!L8,)))))))</f>
        <v>Fri</v>
      </c>
      <c r="Q9" s="79" t="str">
        <f>IF($E$9="mon",Weekdays!M2,IF($E$9="tue",Weekdays!M3,IF($E$9="wed",Weekdays!M4,IF($E$9="thu",Weekdays!M5,IF($E$9="fri",Weekdays!M6,IF($E$9="sat",Weekdays!M7,IF($E$9="sun",Weekdays!M8,)))))))</f>
        <v>Sat</v>
      </c>
      <c r="R9" s="79" t="str">
        <f>IF($E$9="mon",Weekdays!N2,IF($E$9="tue",Weekdays!N3,IF($E$9="wed",Weekdays!N4,IF($E$9="thu",Weekdays!N5,IF($E$9="fri",Weekdays!N6,IF($E$9="sat",Weekdays!N7,IF($E$9="sun",Weekdays!N8,)))))))</f>
        <v>Sun</v>
      </c>
      <c r="S9" s="79" t="str">
        <f>IF($E$9="mon",Weekdays!O2,IF($E$9="tue",Weekdays!O3,IF($E$9="wed",Weekdays!O4,IF($E$9="thu",Weekdays!O5,IF($E$9="fri",Weekdays!O6,IF($E$9="sat",Weekdays!O7,IF($E$9="sun",Weekdays!O8,)))))))</f>
        <v>Mon</v>
      </c>
      <c r="T9" s="79" t="str">
        <f>IF($E$9="mon",Weekdays!P2,IF($E$9="tue",Weekdays!P3,IF($E$9="wed",Weekdays!P4,IF($E$9="thu",Weekdays!P5,IF($E$9="fri",Weekdays!P6,IF($E$9="sat",Weekdays!P7,IF($E$9="sun",Weekdays!P8,)))))))</f>
        <v>Tue</v>
      </c>
      <c r="U9" s="79" t="str">
        <f>IF($E$9="mon",Weekdays!Q2,IF($E$9="tue",Weekdays!Q3,IF($E$9="wed",Weekdays!Q4,IF($E$9="thu",Weekdays!Q5,IF($E$9="fri",Weekdays!Q6,IF($E$9="sat",Weekdays!Q7,IF($E$9="sun",Weekdays!Q8,)))))))</f>
        <v>Wed</v>
      </c>
      <c r="V9" s="79" t="str">
        <f>IF($E$9="mon",Weekdays!R2,IF($E$9="tue",Weekdays!R3,IF($E$9="wed",Weekdays!R4,IF($E$9="thu",Weekdays!R5,IF($E$9="fri",Weekdays!R6,IF($E$9="sat",Weekdays!R7,IF($E$9="sun",Weekdays!R8,)))))))</f>
        <v>Thu</v>
      </c>
      <c r="W9" s="79" t="str">
        <f>IF($E$9="mon",Weekdays!S2,IF($E$9="tue",Weekdays!S3,IF($E$9="wed",Weekdays!S4,IF($E$9="thu",Weekdays!S5,IF($E$9="fri",Weekdays!S6,IF($E$9="sat",Weekdays!S7,IF($E$9="sun",Weekdays!S8,)))))))</f>
        <v>Fri</v>
      </c>
      <c r="X9" s="79" t="str">
        <f>IF($E$9="mon",Weekdays!T2,IF($E$9="tue",Weekdays!T3,IF($E$9="wed",Weekdays!T4,IF($E$9="thu",Weekdays!T5,IF($E$9="fri",Weekdays!T6,IF($E$9="sat",Weekdays!T7,IF($E$9="sun",Weekdays!T8,)))))))</f>
        <v>Sat</v>
      </c>
      <c r="Y9" s="79" t="str">
        <f>IF($E$9="mon",Weekdays!U2,IF($E$9="tue",Weekdays!U3,IF($E$9="wed",Weekdays!U4,IF($E$9="thu",Weekdays!U5,IF($E$9="fri",Weekdays!U6,IF($E$9="sat",Weekdays!U7,IF($E$9="sun",Weekdays!U8,)))))))</f>
        <v>Sun</v>
      </c>
      <c r="Z9" s="79" t="str">
        <f>IF($E$9="mon",Weekdays!V2,IF($E$9="tue",Weekdays!V3,IF($E$9="wed",Weekdays!V4,IF($E$9="thu",Weekdays!V5,IF($E$9="fri",Weekdays!V6,IF($E$9="sat",Weekdays!V7,IF($E$9="sun",Weekdays!V8,)))))))</f>
        <v>Mon</v>
      </c>
      <c r="AA9" s="79" t="str">
        <f>IF($E$9="mon",Weekdays!W2,IF($E$9="tue",Weekdays!W3,IF($E$9="wed",Weekdays!W4,IF($E$9="thu",Weekdays!W5,IF($E$9="fri",Weekdays!W6,IF($E$9="sat",Weekdays!W7,IF($E$9="sun",Weekdays!W8,)))))))</f>
        <v>Tue</v>
      </c>
      <c r="AB9" s="79" t="str">
        <f>IF($E$9="mon",Weekdays!X2,IF($E$9="tue",Weekdays!X3,IF($E$9="wed",Weekdays!X4,IF($E$9="thu",Weekdays!X5,IF($E$9="fri",Weekdays!X6,IF($E$9="sat",Weekdays!X7,IF($E$9="sun",Weekdays!X8,)))))))</f>
        <v>Wed</v>
      </c>
      <c r="AC9" s="79" t="str">
        <f>IF($E$9="mon",Weekdays!Y2,IF($E$9="tue",Weekdays!Y3,IF($E$9="wed",Weekdays!Y4,IF($E$9="thu",Weekdays!Y5,IF($E$9="fri",Weekdays!Y6,IF($E$9="sat",Weekdays!Y7,IF($E$9="sun",Weekdays!Y8,)))))))</f>
        <v>Thu</v>
      </c>
      <c r="AD9" s="79" t="str">
        <f>IF($E$9="mon",Weekdays!Z2,IF($E$9="tue",Weekdays!Z3,IF($E$9="wed",Weekdays!Z4,IF($E$9="thu",Weekdays!Z5,IF($E$9="fri",Weekdays!Z6,IF($E$9="sat",Weekdays!Z7,IF($E$9="sun",Weekdays!Z8,)))))))</f>
        <v>Fri</v>
      </c>
      <c r="AE9" s="79" t="str">
        <f>IF($E$9="mon",Weekdays!AA2,IF($E$9="tue",Weekdays!AA3,IF($E$9="wed",Weekdays!AA4,IF($E$9="thu",Weekdays!AA5,IF($E$9="fri",Weekdays!AA6,IF($E$9="sat",Weekdays!AA7,IF($E$9="sun",Weekdays!AA8,)))))))</f>
        <v>Sat</v>
      </c>
      <c r="AF9" s="79" t="str">
        <f>IF($E$9="mon",Weekdays!AB2,IF($E$9="tue",Weekdays!AB3,IF($E$9="wed",Weekdays!AB4,IF($E$9="thu",Weekdays!AB5,IF($E$9="fri",Weekdays!AB6,IF($E$9="sat",Weekdays!AB7,IF($E$9="sun",Weekdays!AB8,)))))))</f>
        <v>Sun</v>
      </c>
      <c r="AG9" s="79" t="str">
        <f>IF($E$9="mon",Weekdays!AC2,IF($E$9="tue",Weekdays!AC3,IF($E$9="wed",Weekdays!AC4,IF($E$9="thu",Weekdays!AC5,IF($E$9="fri",Weekdays!AC6,IF($E$9="sat",Weekdays!AC7,IF($E$9="sun",Weekdays!AC8,)))))))</f>
        <v>Mon</v>
      </c>
      <c r="AH9" s="79" t="str">
        <f>IF($E$9="mon",Weekdays!AD2,IF($E$9="tue",Weekdays!AD3,IF($E$9="wed",Weekdays!AD4,IF($E$9="thu",Weekdays!AD5,IF($E$9="fri",Weekdays!AD6,IF($E$9="sat",Weekdays!AD7,IF($E$9="sun",Weekdays!AD8,)))))))</f>
        <v>Tue</v>
      </c>
      <c r="AI9" s="79" t="str">
        <f>IF($E$9="mon",Weekdays!AE2,IF($E$9="tue",Weekdays!AE3,IF($E$9="wed",Weekdays!AE4,IF($E$9="thu",Weekdays!AE5,IF($E$9="fri",Weekdays!AE6,IF($E$9="sat",Weekdays!AE7,IF($E$9="sun",Weekdays!AE8,)))))))</f>
        <v>Wed</v>
      </c>
      <c r="AJ9" s="391"/>
      <c r="AK9" s="20"/>
      <c r="AL9" s="16"/>
    </row>
    <row r="10" spans="2:38" ht="12.6" customHeight="1" outlineLevel="1" x14ac:dyDescent="0.2">
      <c r="B10" s="394" t="s">
        <v>78</v>
      </c>
      <c r="C10" s="395"/>
      <c r="D10" s="395"/>
      <c r="E10" s="455">
        <f>'Basic info &amp; Projects'!C18</f>
        <v>0</v>
      </c>
      <c r="F10" s="455"/>
      <c r="G10" s="455"/>
      <c r="H10" s="455"/>
      <c r="I10" s="455"/>
      <c r="J10" s="261"/>
      <c r="K10" s="456" t="s">
        <v>77</v>
      </c>
      <c r="L10" s="456"/>
      <c r="M10" s="456"/>
      <c r="N10" s="456"/>
      <c r="O10" s="456"/>
      <c r="P10" s="262">
        <f>'Basic info &amp; Projects'!C16</f>
        <v>0</v>
      </c>
      <c r="Q10" s="144"/>
      <c r="R10" s="75"/>
      <c r="S10" s="75"/>
      <c r="T10" s="75"/>
      <c r="U10" s="75"/>
      <c r="V10" s="75"/>
      <c r="W10" s="75"/>
      <c r="X10" s="356" t="str">
        <f>IF(AJ21&gt;0,IF('Basic info &amp; Projects'!$C$18&lt;&gt;"",IF('Basic info &amp; Projects'!$C$16&lt;&gt;"",,"Required information about the project namne is missing"),"Required information about the project Grant Agreement number is missing"),"")</f>
        <v/>
      </c>
      <c r="Y10" s="75"/>
      <c r="Z10" s="75"/>
      <c r="AA10" s="75"/>
      <c r="AB10" s="75"/>
      <c r="AC10" s="75"/>
      <c r="AD10" s="75"/>
      <c r="AE10" s="76"/>
      <c r="AF10" s="75"/>
      <c r="AG10" s="75"/>
      <c r="AH10" s="75"/>
      <c r="AI10" s="75"/>
      <c r="AJ10" s="77"/>
      <c r="AK10" s="20"/>
      <c r="AL10" s="16"/>
    </row>
    <row r="11" spans="2:38" ht="12.95" customHeight="1" outlineLevel="1" x14ac:dyDescent="0.2">
      <c r="B11" s="21" t="s">
        <v>4</v>
      </c>
      <c r="C11" s="381"/>
      <c r="D11" s="44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202">
        <f>SUM(E11:AI11)</f>
        <v>0</v>
      </c>
      <c r="AK11" s="22"/>
      <c r="AL11" s="16"/>
    </row>
    <row r="12" spans="2:38" ht="12.95" customHeight="1" outlineLevel="1" x14ac:dyDescent="0.2">
      <c r="B12" s="23" t="s">
        <v>6</v>
      </c>
      <c r="C12" s="381"/>
      <c r="D12" s="44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202">
        <f>SUM(E12:AI12)</f>
        <v>0</v>
      </c>
      <c r="AK12" s="22"/>
      <c r="AL12" s="16"/>
    </row>
    <row r="13" spans="2:38" ht="12.95" customHeight="1" outlineLevel="1" x14ac:dyDescent="0.2">
      <c r="B13" s="25" t="s">
        <v>5</v>
      </c>
      <c r="C13" s="383"/>
      <c r="D13" s="442"/>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202">
        <f t="shared" ref="AJ13:AJ18" si="0">SUM(E13:AI13)</f>
        <v>0</v>
      </c>
      <c r="AK13" s="22"/>
      <c r="AL13" s="16"/>
    </row>
    <row r="14" spans="2:38" ht="12.95" customHeight="1" outlineLevel="1" x14ac:dyDescent="0.2">
      <c r="B14" s="25" t="s">
        <v>8</v>
      </c>
      <c r="C14" s="383"/>
      <c r="D14" s="442"/>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202">
        <f t="shared" si="0"/>
        <v>0</v>
      </c>
      <c r="AK14" s="22"/>
      <c r="AL14" s="16"/>
    </row>
    <row r="15" spans="2:38" ht="12.95" customHeight="1" outlineLevel="1" x14ac:dyDescent="0.2">
      <c r="B15" s="25" t="s">
        <v>7</v>
      </c>
      <c r="C15" s="383"/>
      <c r="D15" s="442"/>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202">
        <f t="shared" si="0"/>
        <v>0</v>
      </c>
      <c r="AK15" s="22"/>
      <c r="AL15" s="16"/>
    </row>
    <row r="16" spans="2:38" ht="12.95" customHeight="1" outlineLevel="1" x14ac:dyDescent="0.2">
      <c r="B16" s="25" t="s">
        <v>9</v>
      </c>
      <c r="C16" s="443"/>
      <c r="D16" s="444"/>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202">
        <f t="shared" si="0"/>
        <v>0</v>
      </c>
      <c r="AK16" s="22"/>
      <c r="AL16" s="16"/>
    </row>
    <row r="17" spans="2:38" ht="12.95" customHeight="1" outlineLevel="1" x14ac:dyDescent="0.2">
      <c r="B17" s="25" t="s">
        <v>42</v>
      </c>
      <c r="C17" s="443"/>
      <c r="D17" s="444"/>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202">
        <f>SUM(E17:AI17)</f>
        <v>0</v>
      </c>
      <c r="AK17" s="22"/>
      <c r="AL17" s="16"/>
    </row>
    <row r="18" spans="2:38" ht="12.95" customHeight="1" outlineLevel="1" x14ac:dyDescent="0.2">
      <c r="B18" s="25" t="s">
        <v>43</v>
      </c>
      <c r="C18" s="443"/>
      <c r="D18" s="444"/>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202">
        <f t="shared" si="0"/>
        <v>0</v>
      </c>
      <c r="AK18" s="22"/>
      <c r="AL18" s="16"/>
    </row>
    <row r="19" spans="2:38" ht="12.95" customHeight="1" outlineLevel="1" x14ac:dyDescent="0.2">
      <c r="B19" s="25" t="s">
        <v>44</v>
      </c>
      <c r="C19" s="443"/>
      <c r="D19" s="444"/>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202">
        <f>SUM(E19:AI19)</f>
        <v>0</v>
      </c>
      <c r="AK19" s="22"/>
      <c r="AL19" s="16"/>
    </row>
    <row r="20" spans="2:38" ht="12.95" customHeight="1" outlineLevel="1" x14ac:dyDescent="0.2">
      <c r="B20" s="67" t="s">
        <v>47</v>
      </c>
      <c r="C20" s="447"/>
      <c r="D20" s="448"/>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205">
        <f>SUM(E20:AI20)</f>
        <v>0</v>
      </c>
      <c r="AK20" s="22"/>
      <c r="AL20" s="16"/>
    </row>
    <row r="21" spans="2:38" s="45" customFormat="1" ht="12.95" customHeight="1" x14ac:dyDescent="0.2">
      <c r="B21" s="403" t="str">
        <f>CONCATENATE("Total hours project 1: GA "&amp;E10)</f>
        <v>Total hours project 1: GA 0</v>
      </c>
      <c r="C21" s="404"/>
      <c r="D21" s="405"/>
      <c r="E21" s="207">
        <f t="shared" ref="E21:AB21" si="1">SUM(E11:E20)</f>
        <v>0</v>
      </c>
      <c r="F21" s="207">
        <f t="shared" si="1"/>
        <v>0</v>
      </c>
      <c r="G21" s="207">
        <f t="shared" si="1"/>
        <v>0</v>
      </c>
      <c r="H21" s="207">
        <f t="shared" si="1"/>
        <v>0</v>
      </c>
      <c r="I21" s="207">
        <f t="shared" si="1"/>
        <v>0</v>
      </c>
      <c r="J21" s="207">
        <f t="shared" si="1"/>
        <v>0</v>
      </c>
      <c r="K21" s="207">
        <f t="shared" si="1"/>
        <v>0</v>
      </c>
      <c r="L21" s="207">
        <f t="shared" si="1"/>
        <v>0</v>
      </c>
      <c r="M21" s="207">
        <f t="shared" si="1"/>
        <v>0</v>
      </c>
      <c r="N21" s="207">
        <f t="shared" si="1"/>
        <v>0</v>
      </c>
      <c r="O21" s="207">
        <f t="shared" si="1"/>
        <v>0</v>
      </c>
      <c r="P21" s="207">
        <f t="shared" si="1"/>
        <v>0</v>
      </c>
      <c r="Q21" s="207">
        <f t="shared" si="1"/>
        <v>0</v>
      </c>
      <c r="R21" s="207">
        <f t="shared" si="1"/>
        <v>0</v>
      </c>
      <c r="S21" s="207">
        <f t="shared" si="1"/>
        <v>0</v>
      </c>
      <c r="T21" s="207">
        <f t="shared" si="1"/>
        <v>0</v>
      </c>
      <c r="U21" s="207">
        <f t="shared" si="1"/>
        <v>0</v>
      </c>
      <c r="V21" s="207">
        <f t="shared" si="1"/>
        <v>0</v>
      </c>
      <c r="W21" s="207">
        <f t="shared" si="1"/>
        <v>0</v>
      </c>
      <c r="X21" s="207">
        <f t="shared" si="1"/>
        <v>0</v>
      </c>
      <c r="Y21" s="207">
        <f t="shared" si="1"/>
        <v>0</v>
      </c>
      <c r="Z21" s="207">
        <f t="shared" si="1"/>
        <v>0</v>
      </c>
      <c r="AA21" s="207">
        <f t="shared" si="1"/>
        <v>0</v>
      </c>
      <c r="AB21" s="207">
        <f t="shared" si="1"/>
        <v>0</v>
      </c>
      <c r="AC21" s="207">
        <f t="shared" ref="AC21:AH21" si="2">SUM(AC11:AC20)</f>
        <v>0</v>
      </c>
      <c r="AD21" s="207">
        <f t="shared" si="2"/>
        <v>0</v>
      </c>
      <c r="AE21" s="207">
        <f t="shared" si="2"/>
        <v>0</v>
      </c>
      <c r="AF21" s="207">
        <f t="shared" si="2"/>
        <v>0</v>
      </c>
      <c r="AG21" s="207">
        <f t="shared" si="2"/>
        <v>0</v>
      </c>
      <c r="AH21" s="207">
        <f t="shared" si="2"/>
        <v>0</v>
      </c>
      <c r="AI21" s="207">
        <f>SUM(AI11:AI20)</f>
        <v>0</v>
      </c>
      <c r="AJ21" s="208">
        <f>SUM(AJ11:AJ20)</f>
        <v>0</v>
      </c>
      <c r="AK21" s="27"/>
      <c r="AL21" s="16"/>
    </row>
    <row r="22" spans="2:38" ht="12.6" hidden="1" customHeight="1" outlineLevel="1" x14ac:dyDescent="0.2">
      <c r="B22" s="394" t="s">
        <v>78</v>
      </c>
      <c r="C22" s="395"/>
      <c r="D22" s="395"/>
      <c r="E22" s="455">
        <f>'Basic info &amp; Projects'!C23</f>
        <v>0</v>
      </c>
      <c r="F22" s="455"/>
      <c r="G22" s="455"/>
      <c r="H22" s="455"/>
      <c r="I22" s="455"/>
      <c r="J22" s="261"/>
      <c r="K22" s="456" t="s">
        <v>77</v>
      </c>
      <c r="L22" s="456"/>
      <c r="M22" s="456"/>
      <c r="N22" s="456"/>
      <c r="O22" s="456"/>
      <c r="P22" s="262">
        <f>'Basic info &amp; Projects'!C21</f>
        <v>0</v>
      </c>
      <c r="Q22" s="211"/>
      <c r="R22" s="212"/>
      <c r="S22" s="212"/>
      <c r="T22" s="212"/>
      <c r="U22" s="212"/>
      <c r="V22" s="212"/>
      <c r="W22" s="212"/>
      <c r="X22" s="356" t="str">
        <f>IF(AJ33&gt;0,IF('Basic info &amp; Projects'!$C$23&lt;&gt;"",IF('Basic info &amp; Projects'!$C$21&lt;&gt;"",,"Required information about the project namne is missing"),"Required information about the project Grant Agreement number is missing"),"")</f>
        <v/>
      </c>
      <c r="Y22" s="212"/>
      <c r="Z22" s="212"/>
      <c r="AA22" s="212"/>
      <c r="AB22" s="212"/>
      <c r="AC22" s="212"/>
      <c r="AD22" s="212"/>
      <c r="AE22" s="213"/>
      <c r="AF22" s="212"/>
      <c r="AG22" s="212"/>
      <c r="AH22" s="212"/>
      <c r="AI22" s="212"/>
      <c r="AJ22" s="235"/>
      <c r="AK22" s="20"/>
      <c r="AL22" s="16"/>
    </row>
    <row r="23" spans="2:38" ht="12.95" hidden="1" customHeight="1" outlineLevel="1" x14ac:dyDescent="0.2">
      <c r="B23" s="21" t="s">
        <v>4</v>
      </c>
      <c r="C23" s="381"/>
      <c r="D23" s="44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202">
        <f>SUM(E23:AI23)</f>
        <v>0</v>
      </c>
      <c r="AK23" s="22"/>
      <c r="AL23" s="16"/>
    </row>
    <row r="24" spans="2:38" ht="12.95" hidden="1" customHeight="1" outlineLevel="1" x14ac:dyDescent="0.2">
      <c r="B24" s="23" t="s">
        <v>6</v>
      </c>
      <c r="C24" s="381"/>
      <c r="D24" s="44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202">
        <f>SUM(E24:AI24)</f>
        <v>0</v>
      </c>
      <c r="AK24" s="22"/>
      <c r="AL24" s="16"/>
    </row>
    <row r="25" spans="2:38" ht="12.95" hidden="1" customHeight="1" outlineLevel="1" x14ac:dyDescent="0.2">
      <c r="B25" s="25" t="s">
        <v>5</v>
      </c>
      <c r="C25" s="383"/>
      <c r="D25" s="442"/>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202">
        <f t="shared" ref="AJ25:AJ32" si="3">SUM(E25:AI25)</f>
        <v>0</v>
      </c>
      <c r="AK25" s="22"/>
      <c r="AL25" s="16"/>
    </row>
    <row r="26" spans="2:38" ht="12.95" hidden="1" customHeight="1" outlineLevel="1" x14ac:dyDescent="0.2">
      <c r="B26" s="25" t="s">
        <v>8</v>
      </c>
      <c r="C26" s="383"/>
      <c r="D26" s="442"/>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202">
        <f t="shared" si="3"/>
        <v>0</v>
      </c>
      <c r="AK26" s="22"/>
      <c r="AL26" s="16"/>
    </row>
    <row r="27" spans="2:38" ht="12.95" hidden="1" customHeight="1" outlineLevel="1" x14ac:dyDescent="0.2">
      <c r="B27" s="25" t="s">
        <v>7</v>
      </c>
      <c r="C27" s="383"/>
      <c r="D27" s="442"/>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202">
        <f t="shared" si="3"/>
        <v>0</v>
      </c>
      <c r="AK27" s="22"/>
      <c r="AL27" s="16"/>
    </row>
    <row r="28" spans="2:38" ht="12.95" hidden="1" customHeight="1" outlineLevel="1" x14ac:dyDescent="0.2">
      <c r="B28" s="25" t="s">
        <v>9</v>
      </c>
      <c r="C28" s="443"/>
      <c r="D28" s="444"/>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202">
        <f t="shared" si="3"/>
        <v>0</v>
      </c>
      <c r="AK28" s="22"/>
      <c r="AL28" s="16"/>
    </row>
    <row r="29" spans="2:38" ht="12.95" hidden="1" customHeight="1" outlineLevel="1" x14ac:dyDescent="0.2">
      <c r="B29" s="25" t="s">
        <v>42</v>
      </c>
      <c r="C29" s="443"/>
      <c r="D29" s="444"/>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202">
        <f t="shared" si="3"/>
        <v>0</v>
      </c>
      <c r="AK29" s="22"/>
      <c r="AL29" s="16"/>
    </row>
    <row r="30" spans="2:38" ht="12.95" hidden="1" customHeight="1" outlineLevel="1" x14ac:dyDescent="0.2">
      <c r="B30" s="25" t="s">
        <v>43</v>
      </c>
      <c r="C30" s="443"/>
      <c r="D30" s="444"/>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202">
        <f t="shared" si="3"/>
        <v>0</v>
      </c>
      <c r="AK30" s="22"/>
      <c r="AL30" s="16"/>
    </row>
    <row r="31" spans="2:38" ht="12.95" hidden="1" customHeight="1" outlineLevel="1" x14ac:dyDescent="0.2">
      <c r="B31" s="25" t="s">
        <v>44</v>
      </c>
      <c r="C31" s="443"/>
      <c r="D31" s="444"/>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202">
        <f t="shared" si="3"/>
        <v>0</v>
      </c>
      <c r="AK31" s="22"/>
      <c r="AL31" s="16"/>
    </row>
    <row r="32" spans="2:38" ht="12.95" hidden="1" customHeight="1" outlineLevel="1" x14ac:dyDescent="0.2">
      <c r="B32" s="67" t="s">
        <v>47</v>
      </c>
      <c r="C32" s="447"/>
      <c r="D32" s="448"/>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205">
        <f t="shared" si="3"/>
        <v>0</v>
      </c>
      <c r="AK32" s="22"/>
      <c r="AL32" s="16"/>
    </row>
    <row r="33" spans="2:41" s="45" customFormat="1" ht="12.95" customHeight="1" collapsed="1" x14ac:dyDescent="0.2">
      <c r="B33" s="406" t="str">
        <f>CONCATENATE("Total hours project 2: GA "&amp;E22)</f>
        <v>Total hours project 2: GA 0</v>
      </c>
      <c r="C33" s="407"/>
      <c r="D33" s="408"/>
      <c r="E33" s="207">
        <f t="shared" ref="E33:AH33" si="4">SUM(E23:E32)</f>
        <v>0</v>
      </c>
      <c r="F33" s="207">
        <f t="shared" si="4"/>
        <v>0</v>
      </c>
      <c r="G33" s="207">
        <f t="shared" si="4"/>
        <v>0</v>
      </c>
      <c r="H33" s="207">
        <f t="shared" si="4"/>
        <v>0</v>
      </c>
      <c r="I33" s="207">
        <f t="shared" si="4"/>
        <v>0</v>
      </c>
      <c r="J33" s="207">
        <f t="shared" si="4"/>
        <v>0</v>
      </c>
      <c r="K33" s="207">
        <f t="shared" si="4"/>
        <v>0</v>
      </c>
      <c r="L33" s="207">
        <f t="shared" si="4"/>
        <v>0</v>
      </c>
      <c r="M33" s="207">
        <f t="shared" si="4"/>
        <v>0</v>
      </c>
      <c r="N33" s="207">
        <f t="shared" si="4"/>
        <v>0</v>
      </c>
      <c r="O33" s="207">
        <f t="shared" si="4"/>
        <v>0</v>
      </c>
      <c r="P33" s="207">
        <f t="shared" si="4"/>
        <v>0</v>
      </c>
      <c r="Q33" s="207">
        <f t="shared" si="4"/>
        <v>0</v>
      </c>
      <c r="R33" s="207">
        <f t="shared" si="4"/>
        <v>0</v>
      </c>
      <c r="S33" s="207">
        <f t="shared" si="4"/>
        <v>0</v>
      </c>
      <c r="T33" s="207">
        <f t="shared" si="4"/>
        <v>0</v>
      </c>
      <c r="U33" s="207">
        <f t="shared" si="4"/>
        <v>0</v>
      </c>
      <c r="V33" s="207">
        <f t="shared" si="4"/>
        <v>0</v>
      </c>
      <c r="W33" s="207">
        <f t="shared" si="4"/>
        <v>0</v>
      </c>
      <c r="X33" s="207">
        <f t="shared" si="4"/>
        <v>0</v>
      </c>
      <c r="Y33" s="207">
        <f t="shared" si="4"/>
        <v>0</v>
      </c>
      <c r="Z33" s="207">
        <f t="shared" si="4"/>
        <v>0</v>
      </c>
      <c r="AA33" s="207">
        <f t="shared" si="4"/>
        <v>0</v>
      </c>
      <c r="AB33" s="207">
        <f t="shared" si="4"/>
        <v>0</v>
      </c>
      <c r="AC33" s="207">
        <f t="shared" si="4"/>
        <v>0</v>
      </c>
      <c r="AD33" s="207">
        <f t="shared" si="4"/>
        <v>0</v>
      </c>
      <c r="AE33" s="207">
        <f t="shared" si="4"/>
        <v>0</v>
      </c>
      <c r="AF33" s="207">
        <f t="shared" si="4"/>
        <v>0</v>
      </c>
      <c r="AG33" s="207">
        <f t="shared" si="4"/>
        <v>0</v>
      </c>
      <c r="AH33" s="207">
        <f t="shared" si="4"/>
        <v>0</v>
      </c>
      <c r="AI33" s="207">
        <f>SUM(AI23:AI32)</f>
        <v>0</v>
      </c>
      <c r="AJ33" s="208">
        <f t="shared" ref="AJ33" si="5">SUM(AJ23:AJ32)</f>
        <v>0</v>
      </c>
      <c r="AK33" s="27"/>
      <c r="AL33" s="16"/>
    </row>
    <row r="34" spans="2:41" ht="12.6" hidden="1" customHeight="1" outlineLevel="1" x14ac:dyDescent="0.2">
      <c r="B34" s="394" t="s">
        <v>78</v>
      </c>
      <c r="C34" s="395"/>
      <c r="D34" s="395"/>
      <c r="E34" s="455">
        <f>'Basic info &amp; Projects'!C28</f>
        <v>0</v>
      </c>
      <c r="F34" s="455"/>
      <c r="G34" s="455"/>
      <c r="H34" s="455"/>
      <c r="I34" s="455"/>
      <c r="J34" s="261"/>
      <c r="K34" s="456" t="s">
        <v>77</v>
      </c>
      <c r="L34" s="456"/>
      <c r="M34" s="456"/>
      <c r="N34" s="456"/>
      <c r="O34" s="456"/>
      <c r="P34" s="262">
        <f>'Basic info &amp; Projects'!C26</f>
        <v>0</v>
      </c>
      <c r="Q34" s="215"/>
      <c r="R34" s="212"/>
      <c r="S34" s="212"/>
      <c r="T34" s="212"/>
      <c r="U34" s="212"/>
      <c r="V34" s="212"/>
      <c r="W34" s="212"/>
      <c r="X34" s="356" t="str">
        <f>IF(AJ45&gt;0,IF('Basic info &amp; Projects'!$C$28&lt;&gt;"",IF('Basic info &amp; Projects'!$C$26&lt;&gt;"",,"Required information about the project namne is missing"),"Required information about the project Grant Agreement number is missing"),"")</f>
        <v/>
      </c>
      <c r="Y34" s="212"/>
      <c r="Z34" s="212"/>
      <c r="AA34" s="212"/>
      <c r="AB34" s="212"/>
      <c r="AC34" s="212"/>
      <c r="AD34" s="212"/>
      <c r="AE34" s="213"/>
      <c r="AF34" s="212"/>
      <c r="AG34" s="212"/>
      <c r="AH34" s="212"/>
      <c r="AI34" s="212"/>
      <c r="AJ34" s="235"/>
      <c r="AK34" s="20"/>
      <c r="AL34" s="16"/>
    </row>
    <row r="35" spans="2:41" ht="12.95" hidden="1" customHeight="1" outlineLevel="1" x14ac:dyDescent="0.2">
      <c r="B35" s="21" t="s">
        <v>4</v>
      </c>
      <c r="C35" s="381"/>
      <c r="D35" s="44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202">
        <f>SUM(E35:AI35)</f>
        <v>0</v>
      </c>
      <c r="AK35" s="22"/>
      <c r="AL35" s="16"/>
    </row>
    <row r="36" spans="2:41" ht="12.95" hidden="1" customHeight="1" outlineLevel="1" x14ac:dyDescent="0.2">
      <c r="B36" s="23" t="s">
        <v>6</v>
      </c>
      <c r="C36" s="381"/>
      <c r="D36" s="44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202">
        <f>SUM(E36:AI36)</f>
        <v>0</v>
      </c>
      <c r="AK36" s="22"/>
      <c r="AL36" s="16"/>
    </row>
    <row r="37" spans="2:41" ht="12.95" hidden="1" customHeight="1" outlineLevel="1" x14ac:dyDescent="0.2">
      <c r="B37" s="25" t="s">
        <v>5</v>
      </c>
      <c r="C37" s="383"/>
      <c r="D37" s="442"/>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202">
        <f t="shared" ref="AJ37:AJ44" si="6">SUM(E37:AI37)</f>
        <v>0</v>
      </c>
      <c r="AK37" s="22"/>
      <c r="AL37" s="16"/>
    </row>
    <row r="38" spans="2:41" ht="12.95" hidden="1" customHeight="1" outlineLevel="1" x14ac:dyDescent="0.2">
      <c r="B38" s="25" t="s">
        <v>8</v>
      </c>
      <c r="C38" s="383"/>
      <c r="D38" s="442"/>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202">
        <f t="shared" si="6"/>
        <v>0</v>
      </c>
      <c r="AK38" s="22"/>
      <c r="AL38" s="16"/>
    </row>
    <row r="39" spans="2:41" ht="12.95" hidden="1" customHeight="1" outlineLevel="1" x14ac:dyDescent="0.2">
      <c r="B39" s="25" t="s">
        <v>7</v>
      </c>
      <c r="C39" s="383"/>
      <c r="D39" s="442"/>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202">
        <f t="shared" si="6"/>
        <v>0</v>
      </c>
      <c r="AK39" s="22"/>
      <c r="AL39" s="16"/>
    </row>
    <row r="40" spans="2:41" ht="12.95" hidden="1" customHeight="1" outlineLevel="1" x14ac:dyDescent="0.2">
      <c r="B40" s="25" t="s">
        <v>9</v>
      </c>
      <c r="C40" s="443"/>
      <c r="D40" s="444"/>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202">
        <f t="shared" si="6"/>
        <v>0</v>
      </c>
      <c r="AK40" s="22"/>
      <c r="AL40" s="16"/>
    </row>
    <row r="41" spans="2:41" ht="12.95" hidden="1" customHeight="1" outlineLevel="1" x14ac:dyDescent="0.2">
      <c r="B41" s="25" t="s">
        <v>42</v>
      </c>
      <c r="C41" s="443"/>
      <c r="D41" s="444"/>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202">
        <f t="shared" si="6"/>
        <v>0</v>
      </c>
      <c r="AK41" s="22"/>
      <c r="AL41" s="16"/>
    </row>
    <row r="42" spans="2:41" ht="12.95" hidden="1" customHeight="1" outlineLevel="1" x14ac:dyDescent="0.2">
      <c r="B42" s="25" t="s">
        <v>43</v>
      </c>
      <c r="C42" s="443"/>
      <c r="D42" s="444"/>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202">
        <f t="shared" si="6"/>
        <v>0</v>
      </c>
      <c r="AK42" s="22"/>
      <c r="AL42" s="16"/>
    </row>
    <row r="43" spans="2:41" ht="12.95" hidden="1" customHeight="1" outlineLevel="1" x14ac:dyDescent="0.2">
      <c r="B43" s="25" t="s">
        <v>44</v>
      </c>
      <c r="C43" s="443"/>
      <c r="D43" s="444"/>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202">
        <f t="shared" si="6"/>
        <v>0</v>
      </c>
      <c r="AK43" s="22"/>
      <c r="AL43" s="16"/>
    </row>
    <row r="44" spans="2:41" ht="12.95" hidden="1" customHeight="1" outlineLevel="1" x14ac:dyDescent="0.2">
      <c r="B44" s="67" t="s">
        <v>47</v>
      </c>
      <c r="C44" s="447"/>
      <c r="D44" s="448"/>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205">
        <f t="shared" si="6"/>
        <v>0</v>
      </c>
      <c r="AK44" s="22"/>
      <c r="AL44" s="16"/>
      <c r="AN44" s="16"/>
      <c r="AO44" s="16"/>
    </row>
    <row r="45" spans="2:41" s="45" customFormat="1" ht="12.95" customHeight="1" collapsed="1" x14ac:dyDescent="0.2">
      <c r="B45" s="403" t="str">
        <f>CONCATENATE("Total hours project 3: GA "&amp;E34)</f>
        <v>Total hours project 3: GA 0</v>
      </c>
      <c r="C45" s="404"/>
      <c r="D45" s="405"/>
      <c r="E45" s="207">
        <f t="shared" ref="E45:AH45" si="7">SUM(E35:E44)</f>
        <v>0</v>
      </c>
      <c r="F45" s="207">
        <f t="shared" si="7"/>
        <v>0</v>
      </c>
      <c r="G45" s="207">
        <f t="shared" si="7"/>
        <v>0</v>
      </c>
      <c r="H45" s="207">
        <f t="shared" si="7"/>
        <v>0</v>
      </c>
      <c r="I45" s="207">
        <f t="shared" si="7"/>
        <v>0</v>
      </c>
      <c r="J45" s="207">
        <f t="shared" si="7"/>
        <v>0</v>
      </c>
      <c r="K45" s="207">
        <f t="shared" si="7"/>
        <v>0</v>
      </c>
      <c r="L45" s="207">
        <f t="shared" si="7"/>
        <v>0</v>
      </c>
      <c r="M45" s="207">
        <f t="shared" si="7"/>
        <v>0</v>
      </c>
      <c r="N45" s="207">
        <f t="shared" si="7"/>
        <v>0</v>
      </c>
      <c r="O45" s="207">
        <f t="shared" si="7"/>
        <v>0</v>
      </c>
      <c r="P45" s="207">
        <f t="shared" si="7"/>
        <v>0</v>
      </c>
      <c r="Q45" s="207">
        <f t="shared" si="7"/>
        <v>0</v>
      </c>
      <c r="R45" s="207">
        <f t="shared" si="7"/>
        <v>0</v>
      </c>
      <c r="S45" s="207">
        <f t="shared" si="7"/>
        <v>0</v>
      </c>
      <c r="T45" s="207">
        <f t="shared" si="7"/>
        <v>0</v>
      </c>
      <c r="U45" s="207">
        <f t="shared" si="7"/>
        <v>0</v>
      </c>
      <c r="V45" s="207">
        <f t="shared" si="7"/>
        <v>0</v>
      </c>
      <c r="W45" s="207">
        <f t="shared" si="7"/>
        <v>0</v>
      </c>
      <c r="X45" s="207">
        <f t="shared" si="7"/>
        <v>0</v>
      </c>
      <c r="Y45" s="207">
        <f t="shared" si="7"/>
        <v>0</v>
      </c>
      <c r="Z45" s="207">
        <f t="shared" si="7"/>
        <v>0</v>
      </c>
      <c r="AA45" s="207">
        <f t="shared" si="7"/>
        <v>0</v>
      </c>
      <c r="AB45" s="207">
        <f t="shared" si="7"/>
        <v>0</v>
      </c>
      <c r="AC45" s="207">
        <f t="shared" si="7"/>
        <v>0</v>
      </c>
      <c r="AD45" s="207">
        <f t="shared" si="7"/>
        <v>0</v>
      </c>
      <c r="AE45" s="207">
        <f t="shared" si="7"/>
        <v>0</v>
      </c>
      <c r="AF45" s="207">
        <f t="shared" si="7"/>
        <v>0</v>
      </c>
      <c r="AG45" s="207">
        <f t="shared" si="7"/>
        <v>0</v>
      </c>
      <c r="AH45" s="207">
        <f t="shared" si="7"/>
        <v>0</v>
      </c>
      <c r="AI45" s="207">
        <f>SUM(AI35:AI44)</f>
        <v>0</v>
      </c>
      <c r="AJ45" s="208">
        <f t="shared" ref="AJ45" si="8">SUM(AJ35:AJ44)</f>
        <v>0</v>
      </c>
      <c r="AK45" s="27"/>
      <c r="AL45" s="16"/>
      <c r="AN45" s="16"/>
      <c r="AO45" s="16"/>
    </row>
    <row r="46" spans="2:41" ht="12.6" hidden="1" customHeight="1" outlineLevel="1" x14ac:dyDescent="0.2">
      <c r="B46" s="394" t="s">
        <v>78</v>
      </c>
      <c r="C46" s="395"/>
      <c r="D46" s="395"/>
      <c r="E46" s="455">
        <f>'Basic info &amp; Projects'!C33</f>
        <v>0</v>
      </c>
      <c r="F46" s="455"/>
      <c r="G46" s="455"/>
      <c r="H46" s="455"/>
      <c r="I46" s="455"/>
      <c r="J46" s="261"/>
      <c r="K46" s="456" t="s">
        <v>77</v>
      </c>
      <c r="L46" s="456"/>
      <c r="M46" s="456"/>
      <c r="N46" s="456"/>
      <c r="O46" s="456"/>
      <c r="P46" s="262">
        <f>'Basic info &amp; Projects'!C31</f>
        <v>0</v>
      </c>
      <c r="Q46" s="211"/>
      <c r="R46" s="212"/>
      <c r="S46" s="212"/>
      <c r="T46" s="212"/>
      <c r="U46" s="212"/>
      <c r="V46" s="212"/>
      <c r="W46" s="212"/>
      <c r="X46" s="356" t="str">
        <f>IF(AJ57&gt;0,IF('Basic info &amp; Projects'!$C$33&lt;&gt;"",IF('Basic info &amp; Projects'!$C$31&lt;&gt;"",,"Required information about the project namne is missing"),"Required information about the project Grant Agreement number is missing"),"")</f>
        <v/>
      </c>
      <c r="Y46" s="212"/>
      <c r="Z46" s="212"/>
      <c r="AA46" s="212"/>
      <c r="AB46" s="212"/>
      <c r="AC46" s="212"/>
      <c r="AD46" s="212"/>
      <c r="AE46" s="213"/>
      <c r="AF46" s="212"/>
      <c r="AG46" s="212"/>
      <c r="AH46" s="212"/>
      <c r="AI46" s="212"/>
      <c r="AJ46" s="235"/>
      <c r="AK46" s="20"/>
      <c r="AL46" s="16"/>
      <c r="AN46" s="16"/>
      <c r="AO46" s="16"/>
    </row>
    <row r="47" spans="2:41" ht="12.95" hidden="1" customHeight="1" outlineLevel="1" x14ac:dyDescent="0.2">
      <c r="B47" s="21" t="s">
        <v>4</v>
      </c>
      <c r="C47" s="381"/>
      <c r="D47" s="44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202">
        <f>SUM(E47:AI47)</f>
        <v>0</v>
      </c>
      <c r="AK47" s="22"/>
      <c r="AL47" s="16"/>
      <c r="AN47" s="16"/>
      <c r="AO47" s="16"/>
    </row>
    <row r="48" spans="2:41" ht="12.95" hidden="1" customHeight="1" outlineLevel="1" x14ac:dyDescent="0.2">
      <c r="B48" s="23" t="s">
        <v>6</v>
      </c>
      <c r="C48" s="381"/>
      <c r="D48" s="44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202">
        <f>SUM(E48:AI48)</f>
        <v>0</v>
      </c>
      <c r="AK48" s="22"/>
      <c r="AL48" s="16"/>
      <c r="AN48" s="16"/>
      <c r="AO48" s="16"/>
    </row>
    <row r="49" spans="2:41" ht="12.95" hidden="1" customHeight="1" outlineLevel="1" x14ac:dyDescent="0.2">
      <c r="B49" s="25" t="s">
        <v>5</v>
      </c>
      <c r="C49" s="383"/>
      <c r="D49" s="442"/>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202">
        <f t="shared" ref="AJ49:AJ56" si="9">SUM(E49:AI49)</f>
        <v>0</v>
      </c>
      <c r="AK49" s="22"/>
      <c r="AL49" s="16"/>
      <c r="AN49" s="16"/>
      <c r="AO49" s="16"/>
    </row>
    <row r="50" spans="2:41" ht="12.95" hidden="1" customHeight="1" outlineLevel="1" x14ac:dyDescent="0.2">
      <c r="B50" s="25" t="s">
        <v>8</v>
      </c>
      <c r="C50" s="383"/>
      <c r="D50" s="442"/>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202">
        <f t="shared" si="9"/>
        <v>0</v>
      </c>
      <c r="AK50" s="22"/>
      <c r="AL50" s="16"/>
      <c r="AN50" s="16"/>
      <c r="AO50" s="16"/>
    </row>
    <row r="51" spans="2:41" ht="12.95" hidden="1" customHeight="1" outlineLevel="1" x14ac:dyDescent="0.2">
      <c r="B51" s="25" t="s">
        <v>7</v>
      </c>
      <c r="C51" s="383"/>
      <c r="D51" s="442"/>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202">
        <f t="shared" si="9"/>
        <v>0</v>
      </c>
      <c r="AK51" s="22"/>
      <c r="AL51" s="16"/>
      <c r="AN51" s="16"/>
      <c r="AO51" s="16"/>
    </row>
    <row r="52" spans="2:41" ht="12.95" hidden="1" customHeight="1" outlineLevel="1" x14ac:dyDescent="0.2">
      <c r="B52" s="25" t="s">
        <v>9</v>
      </c>
      <c r="C52" s="443"/>
      <c r="D52" s="444"/>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202">
        <f t="shared" si="9"/>
        <v>0</v>
      </c>
      <c r="AK52" s="22"/>
      <c r="AL52" s="16"/>
      <c r="AN52" s="16"/>
      <c r="AO52" s="16"/>
    </row>
    <row r="53" spans="2:41" ht="12.95" hidden="1" customHeight="1" outlineLevel="1" x14ac:dyDescent="0.2">
      <c r="B53" s="25" t="s">
        <v>42</v>
      </c>
      <c r="C53" s="443"/>
      <c r="D53" s="444"/>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202">
        <f t="shared" si="9"/>
        <v>0</v>
      </c>
      <c r="AK53" s="22"/>
      <c r="AL53" s="16"/>
      <c r="AN53" s="16"/>
      <c r="AO53" s="16"/>
    </row>
    <row r="54" spans="2:41" ht="12.95" hidden="1" customHeight="1" outlineLevel="1" x14ac:dyDescent="0.2">
      <c r="B54" s="25" t="s">
        <v>43</v>
      </c>
      <c r="C54" s="443"/>
      <c r="D54" s="444"/>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202">
        <f t="shared" si="9"/>
        <v>0</v>
      </c>
      <c r="AK54" s="22"/>
      <c r="AL54" s="16"/>
      <c r="AN54" s="16"/>
      <c r="AO54" s="16"/>
    </row>
    <row r="55" spans="2:41" ht="12.95" hidden="1" customHeight="1" outlineLevel="1" x14ac:dyDescent="0.2">
      <c r="B55" s="25" t="s">
        <v>44</v>
      </c>
      <c r="C55" s="443"/>
      <c r="D55" s="444"/>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202">
        <f t="shared" si="9"/>
        <v>0</v>
      </c>
      <c r="AK55" s="22"/>
      <c r="AL55" s="16"/>
      <c r="AN55" s="16"/>
      <c r="AO55" s="16"/>
    </row>
    <row r="56" spans="2:41" ht="12.95" hidden="1" customHeight="1" outlineLevel="1" x14ac:dyDescent="0.2">
      <c r="B56" s="67" t="s">
        <v>47</v>
      </c>
      <c r="C56" s="447"/>
      <c r="D56" s="448"/>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205">
        <f t="shared" si="9"/>
        <v>0</v>
      </c>
      <c r="AK56" s="22"/>
      <c r="AL56" s="16"/>
      <c r="AN56" s="16"/>
      <c r="AO56" s="16"/>
    </row>
    <row r="57" spans="2:41" s="45" customFormat="1" ht="12.95" customHeight="1" collapsed="1" x14ac:dyDescent="0.2">
      <c r="B57" s="403" t="str">
        <f>CONCATENATE("Total hours project 4: GA "&amp;E46)</f>
        <v>Total hours project 4: GA 0</v>
      </c>
      <c r="C57" s="404"/>
      <c r="D57" s="405"/>
      <c r="E57" s="207">
        <f t="shared" ref="E57:AH57" si="10">SUM(E47:E56)</f>
        <v>0</v>
      </c>
      <c r="F57" s="207">
        <f t="shared" si="10"/>
        <v>0</v>
      </c>
      <c r="G57" s="207">
        <f t="shared" si="10"/>
        <v>0</v>
      </c>
      <c r="H57" s="207">
        <f t="shared" si="10"/>
        <v>0</v>
      </c>
      <c r="I57" s="207">
        <f t="shared" si="10"/>
        <v>0</v>
      </c>
      <c r="J57" s="207">
        <f t="shared" si="10"/>
        <v>0</v>
      </c>
      <c r="K57" s="207">
        <f t="shared" si="10"/>
        <v>0</v>
      </c>
      <c r="L57" s="207">
        <f t="shared" si="10"/>
        <v>0</v>
      </c>
      <c r="M57" s="207">
        <f t="shared" si="10"/>
        <v>0</v>
      </c>
      <c r="N57" s="207">
        <f t="shared" si="10"/>
        <v>0</v>
      </c>
      <c r="O57" s="207">
        <f t="shared" si="10"/>
        <v>0</v>
      </c>
      <c r="P57" s="207">
        <f t="shared" si="10"/>
        <v>0</v>
      </c>
      <c r="Q57" s="207">
        <f t="shared" si="10"/>
        <v>0</v>
      </c>
      <c r="R57" s="207">
        <f t="shared" si="10"/>
        <v>0</v>
      </c>
      <c r="S57" s="207">
        <f t="shared" si="10"/>
        <v>0</v>
      </c>
      <c r="T57" s="207">
        <f t="shared" si="10"/>
        <v>0</v>
      </c>
      <c r="U57" s="207">
        <f t="shared" si="10"/>
        <v>0</v>
      </c>
      <c r="V57" s="207">
        <f t="shared" si="10"/>
        <v>0</v>
      </c>
      <c r="W57" s="207">
        <f t="shared" si="10"/>
        <v>0</v>
      </c>
      <c r="X57" s="207">
        <f t="shared" si="10"/>
        <v>0</v>
      </c>
      <c r="Y57" s="207">
        <f t="shared" si="10"/>
        <v>0</v>
      </c>
      <c r="Z57" s="207">
        <f t="shared" si="10"/>
        <v>0</v>
      </c>
      <c r="AA57" s="207">
        <f t="shared" si="10"/>
        <v>0</v>
      </c>
      <c r="AB57" s="207">
        <f t="shared" si="10"/>
        <v>0</v>
      </c>
      <c r="AC57" s="207">
        <f t="shared" si="10"/>
        <v>0</v>
      </c>
      <c r="AD57" s="207">
        <f t="shared" si="10"/>
        <v>0</v>
      </c>
      <c r="AE57" s="207">
        <f t="shared" si="10"/>
        <v>0</v>
      </c>
      <c r="AF57" s="207">
        <f t="shared" si="10"/>
        <v>0</v>
      </c>
      <c r="AG57" s="207">
        <f t="shared" si="10"/>
        <v>0</v>
      </c>
      <c r="AH57" s="207">
        <f t="shared" si="10"/>
        <v>0</v>
      </c>
      <c r="AI57" s="207">
        <f>SUM(AI47:AI56)</f>
        <v>0</v>
      </c>
      <c r="AJ57" s="208">
        <f t="shared" ref="AJ57" si="11">SUM(AJ47:AJ56)</f>
        <v>0</v>
      </c>
      <c r="AK57" s="27"/>
      <c r="AL57" s="16"/>
      <c r="AN57" s="16"/>
      <c r="AO57" s="16"/>
    </row>
    <row r="58" spans="2:41" ht="12.6" hidden="1" customHeight="1" outlineLevel="1" x14ac:dyDescent="0.2">
      <c r="B58" s="394" t="s">
        <v>78</v>
      </c>
      <c r="C58" s="395"/>
      <c r="D58" s="395"/>
      <c r="E58" s="455">
        <f>'Basic info &amp; Projects'!C38</f>
        <v>0</v>
      </c>
      <c r="F58" s="455"/>
      <c r="G58" s="455"/>
      <c r="H58" s="455"/>
      <c r="I58" s="455"/>
      <c r="J58" s="261"/>
      <c r="K58" s="456" t="s">
        <v>77</v>
      </c>
      <c r="L58" s="456"/>
      <c r="M58" s="456"/>
      <c r="N58" s="456"/>
      <c r="O58" s="456"/>
      <c r="P58" s="262">
        <f>'Basic info &amp; Projects'!C36</f>
        <v>0</v>
      </c>
      <c r="Q58" s="211"/>
      <c r="R58" s="212"/>
      <c r="S58" s="212"/>
      <c r="T58" s="212"/>
      <c r="U58" s="212"/>
      <c r="V58" s="212"/>
      <c r="W58" s="212"/>
      <c r="X58" s="356" t="str">
        <f>IF(AJ69&gt;0,IF('Basic info &amp; Projects'!$C$38&lt;&gt;"",IF('Basic info &amp; Projects'!$C$36&lt;&gt;"",,"Required information about the project namne is missing"),"Required information about the project Grant Agreement number is missing"),"")</f>
        <v/>
      </c>
      <c r="Y58" s="212"/>
      <c r="Z58" s="212"/>
      <c r="AA58" s="212"/>
      <c r="AB58" s="212"/>
      <c r="AC58" s="212"/>
      <c r="AD58" s="212"/>
      <c r="AE58" s="213"/>
      <c r="AF58" s="212"/>
      <c r="AG58" s="212"/>
      <c r="AH58" s="212"/>
      <c r="AI58" s="212"/>
      <c r="AJ58" s="235"/>
      <c r="AK58" s="20"/>
      <c r="AL58" s="16"/>
      <c r="AN58" s="16"/>
      <c r="AO58" s="16"/>
    </row>
    <row r="59" spans="2:41" ht="12.95" hidden="1" customHeight="1" outlineLevel="1" x14ac:dyDescent="0.2">
      <c r="B59" s="21" t="s">
        <v>4</v>
      </c>
      <c r="C59" s="381"/>
      <c r="D59" s="44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202">
        <f>SUM(E59:AI59)</f>
        <v>0</v>
      </c>
      <c r="AK59" s="22"/>
      <c r="AL59" s="16"/>
      <c r="AN59" s="16"/>
      <c r="AO59" s="16"/>
    </row>
    <row r="60" spans="2:41" ht="12.95" hidden="1" customHeight="1" outlineLevel="1" x14ac:dyDescent="0.2">
      <c r="B60" s="23" t="s">
        <v>6</v>
      </c>
      <c r="C60" s="381"/>
      <c r="D60" s="44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202">
        <f>SUM(E60:AI60)</f>
        <v>0</v>
      </c>
      <c r="AK60" s="22"/>
      <c r="AL60" s="16"/>
      <c r="AN60" s="16"/>
      <c r="AO60" s="16"/>
    </row>
    <row r="61" spans="2:41" ht="12.95" hidden="1" customHeight="1" outlineLevel="1" x14ac:dyDescent="0.2">
      <c r="B61" s="25" t="s">
        <v>5</v>
      </c>
      <c r="C61" s="383"/>
      <c r="D61" s="442"/>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202">
        <f t="shared" ref="AJ61:AJ68" si="12">SUM(E61:AI61)</f>
        <v>0</v>
      </c>
      <c r="AK61" s="22"/>
      <c r="AL61" s="16"/>
      <c r="AN61" s="16"/>
      <c r="AO61" s="16"/>
    </row>
    <row r="62" spans="2:41" ht="12.95" hidden="1" customHeight="1" outlineLevel="1" x14ac:dyDescent="0.2">
      <c r="B62" s="25" t="s">
        <v>8</v>
      </c>
      <c r="C62" s="383"/>
      <c r="D62" s="442"/>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202">
        <f t="shared" si="12"/>
        <v>0</v>
      </c>
      <c r="AK62" s="22"/>
      <c r="AL62" s="16"/>
      <c r="AN62" s="16"/>
      <c r="AO62" s="16"/>
    </row>
    <row r="63" spans="2:41" ht="12.95" hidden="1" customHeight="1" outlineLevel="1" x14ac:dyDescent="0.2">
      <c r="B63" s="25" t="s">
        <v>7</v>
      </c>
      <c r="C63" s="383"/>
      <c r="D63" s="442"/>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202">
        <f t="shared" si="12"/>
        <v>0</v>
      </c>
      <c r="AK63" s="22"/>
      <c r="AL63" s="16"/>
      <c r="AN63" s="16"/>
      <c r="AO63" s="16"/>
    </row>
    <row r="64" spans="2:41" ht="12.95" hidden="1" customHeight="1" outlineLevel="1" x14ac:dyDescent="0.2">
      <c r="B64" s="25" t="s">
        <v>9</v>
      </c>
      <c r="C64" s="443"/>
      <c r="D64" s="444"/>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202">
        <f t="shared" si="12"/>
        <v>0</v>
      </c>
      <c r="AK64" s="22"/>
      <c r="AL64" s="16"/>
      <c r="AN64" s="16"/>
      <c r="AO64" s="16"/>
    </row>
    <row r="65" spans="2:41" ht="12.95" hidden="1" customHeight="1" outlineLevel="1" x14ac:dyDescent="0.2">
      <c r="B65" s="25" t="s">
        <v>42</v>
      </c>
      <c r="C65" s="443"/>
      <c r="D65" s="444"/>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202">
        <f t="shared" si="12"/>
        <v>0</v>
      </c>
      <c r="AK65" s="22"/>
      <c r="AL65" s="16"/>
      <c r="AN65" s="16"/>
      <c r="AO65" s="16"/>
    </row>
    <row r="66" spans="2:41" ht="12.95" hidden="1" customHeight="1" outlineLevel="1" x14ac:dyDescent="0.2">
      <c r="B66" s="25" t="s">
        <v>43</v>
      </c>
      <c r="C66" s="443"/>
      <c r="D66" s="444"/>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202">
        <f t="shared" si="12"/>
        <v>0</v>
      </c>
      <c r="AK66" s="22"/>
      <c r="AL66" s="16"/>
      <c r="AN66" s="16"/>
      <c r="AO66" s="16"/>
    </row>
    <row r="67" spans="2:41" ht="12.95" hidden="1" customHeight="1" outlineLevel="1" x14ac:dyDescent="0.2">
      <c r="B67" s="25" t="s">
        <v>44</v>
      </c>
      <c r="C67" s="443"/>
      <c r="D67" s="444"/>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202">
        <f t="shared" si="12"/>
        <v>0</v>
      </c>
      <c r="AK67" s="22"/>
      <c r="AL67" s="16"/>
      <c r="AN67" s="16"/>
      <c r="AO67" s="16"/>
    </row>
    <row r="68" spans="2:41" ht="12.95" hidden="1" customHeight="1" outlineLevel="1" x14ac:dyDescent="0.2">
      <c r="B68" s="67" t="s">
        <v>47</v>
      </c>
      <c r="C68" s="447"/>
      <c r="D68" s="448"/>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311"/>
      <c r="AJ68" s="205">
        <f t="shared" si="12"/>
        <v>0</v>
      </c>
      <c r="AK68" s="22"/>
      <c r="AL68" s="16"/>
      <c r="AN68" s="16"/>
      <c r="AO68" s="16"/>
    </row>
    <row r="69" spans="2:41" s="45" customFormat="1" ht="12.95" customHeight="1" collapsed="1" x14ac:dyDescent="0.2">
      <c r="B69" s="403" t="str">
        <f>CONCATENATE("Total hours project 5: GA "&amp;E58)</f>
        <v>Total hours project 5: GA 0</v>
      </c>
      <c r="C69" s="404"/>
      <c r="D69" s="405"/>
      <c r="E69" s="207">
        <f t="shared" ref="E69:AH69" si="13">SUM(E59:E68)</f>
        <v>0</v>
      </c>
      <c r="F69" s="207">
        <f t="shared" si="13"/>
        <v>0</v>
      </c>
      <c r="G69" s="207">
        <f t="shared" si="13"/>
        <v>0</v>
      </c>
      <c r="H69" s="207">
        <f t="shared" si="13"/>
        <v>0</v>
      </c>
      <c r="I69" s="207">
        <f t="shared" si="13"/>
        <v>0</v>
      </c>
      <c r="J69" s="207">
        <f t="shared" si="13"/>
        <v>0</v>
      </c>
      <c r="K69" s="207">
        <f t="shared" si="13"/>
        <v>0</v>
      </c>
      <c r="L69" s="207">
        <f t="shared" si="13"/>
        <v>0</v>
      </c>
      <c r="M69" s="207">
        <f t="shared" si="13"/>
        <v>0</v>
      </c>
      <c r="N69" s="207">
        <f t="shared" si="13"/>
        <v>0</v>
      </c>
      <c r="O69" s="207">
        <f t="shared" si="13"/>
        <v>0</v>
      </c>
      <c r="P69" s="207">
        <f t="shared" si="13"/>
        <v>0</v>
      </c>
      <c r="Q69" s="207">
        <f t="shared" si="13"/>
        <v>0</v>
      </c>
      <c r="R69" s="207">
        <f t="shared" si="13"/>
        <v>0</v>
      </c>
      <c r="S69" s="207">
        <f t="shared" si="13"/>
        <v>0</v>
      </c>
      <c r="T69" s="207">
        <f t="shared" si="13"/>
        <v>0</v>
      </c>
      <c r="U69" s="207">
        <f t="shared" si="13"/>
        <v>0</v>
      </c>
      <c r="V69" s="207">
        <f t="shared" si="13"/>
        <v>0</v>
      </c>
      <c r="W69" s="207">
        <f t="shared" si="13"/>
        <v>0</v>
      </c>
      <c r="X69" s="207">
        <f t="shared" si="13"/>
        <v>0</v>
      </c>
      <c r="Y69" s="207">
        <f t="shared" si="13"/>
        <v>0</v>
      </c>
      <c r="Z69" s="207">
        <f t="shared" si="13"/>
        <v>0</v>
      </c>
      <c r="AA69" s="207">
        <f t="shared" si="13"/>
        <v>0</v>
      </c>
      <c r="AB69" s="207">
        <f t="shared" si="13"/>
        <v>0</v>
      </c>
      <c r="AC69" s="207">
        <f t="shared" si="13"/>
        <v>0</v>
      </c>
      <c r="AD69" s="207">
        <f t="shared" si="13"/>
        <v>0</v>
      </c>
      <c r="AE69" s="207">
        <f t="shared" si="13"/>
        <v>0</v>
      </c>
      <c r="AF69" s="207">
        <f t="shared" si="13"/>
        <v>0</v>
      </c>
      <c r="AG69" s="207">
        <f t="shared" si="13"/>
        <v>0</v>
      </c>
      <c r="AH69" s="207">
        <f t="shared" si="13"/>
        <v>0</v>
      </c>
      <c r="AI69" s="207">
        <f>SUM(AI59:AI68)</f>
        <v>0</v>
      </c>
      <c r="AJ69" s="208">
        <f>SUM(AJ59:AJ68)</f>
        <v>0</v>
      </c>
      <c r="AK69" s="27"/>
      <c r="AL69" s="16"/>
      <c r="AN69" s="16"/>
      <c r="AO69" s="16"/>
    </row>
    <row r="70" spans="2:41" ht="12.6" hidden="1" customHeight="1" outlineLevel="1" x14ac:dyDescent="0.2">
      <c r="B70" s="410" t="s">
        <v>78</v>
      </c>
      <c r="C70" s="411"/>
      <c r="D70" s="411"/>
      <c r="E70" s="455">
        <f>'Basic info &amp; Projects'!C43</f>
        <v>0</v>
      </c>
      <c r="F70" s="455"/>
      <c r="G70" s="455"/>
      <c r="H70" s="455"/>
      <c r="I70" s="455"/>
      <c r="J70" s="261"/>
      <c r="K70" s="456" t="s">
        <v>77</v>
      </c>
      <c r="L70" s="456"/>
      <c r="M70" s="456"/>
      <c r="N70" s="456"/>
      <c r="O70" s="456"/>
      <c r="P70" s="262">
        <f>'Basic info &amp; Projects'!C41</f>
        <v>0</v>
      </c>
      <c r="Q70" s="211"/>
      <c r="R70" s="212"/>
      <c r="S70" s="212"/>
      <c r="T70" s="212"/>
      <c r="U70" s="212"/>
      <c r="V70" s="212"/>
      <c r="W70" s="212"/>
      <c r="X70" s="356" t="str">
        <f>IF(AJ81&gt;0,IF('Basic info &amp; Projects'!$C$43&lt;&gt;"",IF('Basic info &amp; Projects'!$C$41&lt;&gt;"",,"Required information about the project namne is missing"),"Required information about the project Grant Agreement number is missing"),"")</f>
        <v/>
      </c>
      <c r="Y70" s="212"/>
      <c r="Z70" s="212"/>
      <c r="AA70" s="212"/>
      <c r="AB70" s="212"/>
      <c r="AC70" s="212"/>
      <c r="AD70" s="212"/>
      <c r="AE70" s="213"/>
      <c r="AF70" s="212"/>
      <c r="AG70" s="212"/>
      <c r="AH70" s="212"/>
      <c r="AI70" s="212"/>
      <c r="AJ70" s="235"/>
      <c r="AK70" s="20"/>
      <c r="AL70" s="16"/>
    </row>
    <row r="71" spans="2:41" ht="12.95" hidden="1" customHeight="1" outlineLevel="1" x14ac:dyDescent="0.2">
      <c r="B71" s="21" t="s">
        <v>4</v>
      </c>
      <c r="C71" s="381"/>
      <c r="D71" s="44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202">
        <f>SUM(E71:AI71)</f>
        <v>0</v>
      </c>
      <c r="AK71" s="22"/>
      <c r="AL71" s="16"/>
    </row>
    <row r="72" spans="2:41" ht="12.95" hidden="1" customHeight="1" outlineLevel="1" x14ac:dyDescent="0.2">
      <c r="B72" s="23" t="s">
        <v>6</v>
      </c>
      <c r="C72" s="381"/>
      <c r="D72" s="44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202">
        <f>SUM(E72:AI72)</f>
        <v>0</v>
      </c>
      <c r="AK72" s="22"/>
      <c r="AL72" s="16"/>
    </row>
    <row r="73" spans="2:41" ht="12.95" hidden="1" customHeight="1" outlineLevel="1" x14ac:dyDescent="0.2">
      <c r="B73" s="25" t="s">
        <v>5</v>
      </c>
      <c r="C73" s="383"/>
      <c r="D73" s="442"/>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202">
        <f t="shared" ref="AJ73:AJ78" si="14">SUM(E73:AI73)</f>
        <v>0</v>
      </c>
      <c r="AK73" s="22"/>
      <c r="AL73" s="16"/>
    </row>
    <row r="74" spans="2:41" ht="12.95" hidden="1" customHeight="1" outlineLevel="1" x14ac:dyDescent="0.2">
      <c r="B74" s="25" t="s">
        <v>8</v>
      </c>
      <c r="C74" s="383"/>
      <c r="D74" s="442"/>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202">
        <f t="shared" si="14"/>
        <v>0</v>
      </c>
      <c r="AK74" s="22"/>
      <c r="AL74" s="16"/>
    </row>
    <row r="75" spans="2:41" ht="12.95" hidden="1" customHeight="1" outlineLevel="1" x14ac:dyDescent="0.2">
      <c r="B75" s="25" t="s">
        <v>7</v>
      </c>
      <c r="C75" s="383"/>
      <c r="D75" s="442"/>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202">
        <f t="shared" si="14"/>
        <v>0</v>
      </c>
      <c r="AK75" s="22"/>
      <c r="AL75" s="16"/>
    </row>
    <row r="76" spans="2:41" ht="12.95" hidden="1" customHeight="1" outlineLevel="1" x14ac:dyDescent="0.2">
      <c r="B76" s="25" t="s">
        <v>9</v>
      </c>
      <c r="C76" s="443"/>
      <c r="D76" s="444"/>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202">
        <f t="shared" si="14"/>
        <v>0</v>
      </c>
      <c r="AK76" s="22"/>
      <c r="AL76" s="16"/>
    </row>
    <row r="77" spans="2:41" ht="12.95" hidden="1" customHeight="1" outlineLevel="1" x14ac:dyDescent="0.2">
      <c r="B77" s="25" t="s">
        <v>42</v>
      </c>
      <c r="C77" s="443"/>
      <c r="D77" s="444"/>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202">
        <f t="shared" si="14"/>
        <v>0</v>
      </c>
      <c r="AK77" s="22"/>
      <c r="AL77" s="16"/>
    </row>
    <row r="78" spans="2:41" ht="12.95" hidden="1" customHeight="1" outlineLevel="1" x14ac:dyDescent="0.2">
      <c r="B78" s="25" t="s">
        <v>43</v>
      </c>
      <c r="C78" s="443"/>
      <c r="D78" s="444"/>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202">
        <f t="shared" si="14"/>
        <v>0</v>
      </c>
      <c r="AK78" s="22"/>
      <c r="AL78" s="16"/>
    </row>
    <row r="79" spans="2:41" ht="12.95" hidden="1" customHeight="1" outlineLevel="1" x14ac:dyDescent="0.2">
      <c r="B79" s="25" t="s">
        <v>44</v>
      </c>
      <c r="C79" s="443"/>
      <c r="D79" s="444"/>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202">
        <f>SUM(E79:AI79)</f>
        <v>0</v>
      </c>
      <c r="AK79" s="22"/>
      <c r="AL79" s="16"/>
    </row>
    <row r="80" spans="2:41" ht="12.95" hidden="1" customHeight="1" outlineLevel="1" x14ac:dyDescent="0.2">
      <c r="B80" s="67" t="s">
        <v>47</v>
      </c>
      <c r="C80" s="447"/>
      <c r="D80" s="448"/>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205">
        <f>SUM(E80:AI80)</f>
        <v>0</v>
      </c>
      <c r="AK80" s="22"/>
      <c r="AL80" s="16"/>
    </row>
    <row r="81" spans="2:38" s="45" customFormat="1" ht="12.95" customHeight="1" collapsed="1" x14ac:dyDescent="0.2">
      <c r="B81" s="403" t="str">
        <f>CONCATENATE("Total hours project 6: GA "&amp;E70)</f>
        <v>Total hours project 6: GA 0</v>
      </c>
      <c r="C81" s="404"/>
      <c r="D81" s="405"/>
      <c r="E81" s="207">
        <f t="shared" ref="E81:AH81" si="15">SUM(E71:E80)</f>
        <v>0</v>
      </c>
      <c r="F81" s="207">
        <f t="shared" si="15"/>
        <v>0</v>
      </c>
      <c r="G81" s="207">
        <f t="shared" si="15"/>
        <v>0</v>
      </c>
      <c r="H81" s="207">
        <f t="shared" si="15"/>
        <v>0</v>
      </c>
      <c r="I81" s="207">
        <f t="shared" si="15"/>
        <v>0</v>
      </c>
      <c r="J81" s="207">
        <f t="shared" si="15"/>
        <v>0</v>
      </c>
      <c r="K81" s="207">
        <f t="shared" si="15"/>
        <v>0</v>
      </c>
      <c r="L81" s="207">
        <f t="shared" si="15"/>
        <v>0</v>
      </c>
      <c r="M81" s="207">
        <f t="shared" si="15"/>
        <v>0</v>
      </c>
      <c r="N81" s="207">
        <f t="shared" si="15"/>
        <v>0</v>
      </c>
      <c r="O81" s="207">
        <f t="shared" si="15"/>
        <v>0</v>
      </c>
      <c r="P81" s="207">
        <f t="shared" si="15"/>
        <v>0</v>
      </c>
      <c r="Q81" s="207">
        <f t="shared" si="15"/>
        <v>0</v>
      </c>
      <c r="R81" s="207">
        <f t="shared" si="15"/>
        <v>0</v>
      </c>
      <c r="S81" s="207">
        <f t="shared" si="15"/>
        <v>0</v>
      </c>
      <c r="T81" s="207">
        <f t="shared" si="15"/>
        <v>0</v>
      </c>
      <c r="U81" s="207">
        <f t="shared" si="15"/>
        <v>0</v>
      </c>
      <c r="V81" s="207">
        <f t="shared" si="15"/>
        <v>0</v>
      </c>
      <c r="W81" s="207">
        <f t="shared" si="15"/>
        <v>0</v>
      </c>
      <c r="X81" s="207">
        <f t="shared" si="15"/>
        <v>0</v>
      </c>
      <c r="Y81" s="207">
        <f t="shared" si="15"/>
        <v>0</v>
      </c>
      <c r="Z81" s="207">
        <f t="shared" si="15"/>
        <v>0</v>
      </c>
      <c r="AA81" s="207">
        <f t="shared" si="15"/>
        <v>0</v>
      </c>
      <c r="AB81" s="207">
        <f t="shared" si="15"/>
        <v>0</v>
      </c>
      <c r="AC81" s="207">
        <f t="shared" si="15"/>
        <v>0</v>
      </c>
      <c r="AD81" s="207">
        <f t="shared" si="15"/>
        <v>0</v>
      </c>
      <c r="AE81" s="207">
        <f t="shared" si="15"/>
        <v>0</v>
      </c>
      <c r="AF81" s="207">
        <f t="shared" si="15"/>
        <v>0</v>
      </c>
      <c r="AG81" s="207">
        <f t="shared" si="15"/>
        <v>0</v>
      </c>
      <c r="AH81" s="207">
        <f t="shared" si="15"/>
        <v>0</v>
      </c>
      <c r="AI81" s="207">
        <f>SUM(AI71:AI80)</f>
        <v>0</v>
      </c>
      <c r="AJ81" s="208">
        <f>SUM(AJ71:AJ80)</f>
        <v>0</v>
      </c>
      <c r="AK81" s="27"/>
      <c r="AL81" s="16"/>
    </row>
    <row r="82" spans="2:38" ht="12.6" hidden="1" customHeight="1" outlineLevel="1" x14ac:dyDescent="0.2">
      <c r="B82" s="410" t="s">
        <v>78</v>
      </c>
      <c r="C82" s="411"/>
      <c r="D82" s="411"/>
      <c r="E82" s="455">
        <f>'Basic info &amp; Projects'!C48</f>
        <v>0</v>
      </c>
      <c r="F82" s="455"/>
      <c r="G82" s="455"/>
      <c r="H82" s="455"/>
      <c r="I82" s="455"/>
      <c r="J82" s="261"/>
      <c r="K82" s="456" t="s">
        <v>77</v>
      </c>
      <c r="L82" s="456"/>
      <c r="M82" s="456"/>
      <c r="N82" s="456"/>
      <c r="O82" s="456"/>
      <c r="P82" s="262">
        <f>'Basic info &amp; Projects'!C46</f>
        <v>0</v>
      </c>
      <c r="Q82" s="211"/>
      <c r="R82" s="212"/>
      <c r="S82" s="212"/>
      <c r="T82" s="212"/>
      <c r="U82" s="212"/>
      <c r="V82" s="212"/>
      <c r="W82" s="212"/>
      <c r="X82" s="356" t="str">
        <f>IF(AJ93&gt;0,IF('Basic info &amp; Projects'!$C$48&lt;&gt;"",IF('Basic info &amp; Projects'!$C$46&lt;&gt;"",,"Required information about the project namne is missing"),"Required information about the project Grant Agreement number is missing"),"")</f>
        <v/>
      </c>
      <c r="Y82" s="212"/>
      <c r="Z82" s="212"/>
      <c r="AA82" s="212"/>
      <c r="AB82" s="212"/>
      <c r="AC82" s="212"/>
      <c r="AD82" s="212"/>
      <c r="AE82" s="213"/>
      <c r="AF82" s="212"/>
      <c r="AG82" s="212"/>
      <c r="AH82" s="212"/>
      <c r="AI82" s="212"/>
      <c r="AJ82" s="235"/>
      <c r="AK82" s="20"/>
      <c r="AL82" s="16"/>
    </row>
    <row r="83" spans="2:38" ht="12.95" hidden="1" customHeight="1" outlineLevel="1" x14ac:dyDescent="0.2">
      <c r="B83" s="21" t="s">
        <v>4</v>
      </c>
      <c r="C83" s="381"/>
      <c r="D83" s="44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202">
        <f>SUM(E83:AI83)</f>
        <v>0</v>
      </c>
      <c r="AK83" s="22"/>
      <c r="AL83" s="16"/>
    </row>
    <row r="84" spans="2:38" ht="12.95" hidden="1" customHeight="1" outlineLevel="1" x14ac:dyDescent="0.2">
      <c r="B84" s="23" t="s">
        <v>6</v>
      </c>
      <c r="C84" s="381"/>
      <c r="D84" s="44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202">
        <f>SUM(E84:AI84)</f>
        <v>0</v>
      </c>
      <c r="AK84" s="22"/>
      <c r="AL84" s="16"/>
    </row>
    <row r="85" spans="2:38" ht="12.95" hidden="1" customHeight="1" outlineLevel="1" x14ac:dyDescent="0.2">
      <c r="B85" s="25" t="s">
        <v>5</v>
      </c>
      <c r="C85" s="383"/>
      <c r="D85" s="442"/>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202">
        <f t="shared" ref="AJ85:AJ90" si="16">SUM(E85:AI85)</f>
        <v>0</v>
      </c>
      <c r="AK85" s="22"/>
      <c r="AL85" s="16"/>
    </row>
    <row r="86" spans="2:38" ht="12.95" hidden="1" customHeight="1" outlineLevel="1" x14ac:dyDescent="0.2">
      <c r="B86" s="25" t="s">
        <v>8</v>
      </c>
      <c r="C86" s="383"/>
      <c r="D86" s="442"/>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202">
        <f t="shared" si="16"/>
        <v>0</v>
      </c>
      <c r="AK86" s="22"/>
      <c r="AL86" s="16"/>
    </row>
    <row r="87" spans="2:38" ht="12.95" hidden="1" customHeight="1" outlineLevel="1" x14ac:dyDescent="0.2">
      <c r="B87" s="25" t="s">
        <v>7</v>
      </c>
      <c r="C87" s="383"/>
      <c r="D87" s="442"/>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202">
        <f t="shared" si="16"/>
        <v>0</v>
      </c>
      <c r="AK87" s="22"/>
      <c r="AL87" s="16"/>
    </row>
    <row r="88" spans="2:38" ht="12.95" hidden="1" customHeight="1" outlineLevel="1" x14ac:dyDescent="0.2">
      <c r="B88" s="25" t="s">
        <v>9</v>
      </c>
      <c r="C88" s="443"/>
      <c r="D88" s="444"/>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310"/>
      <c r="AJ88" s="202">
        <f t="shared" si="16"/>
        <v>0</v>
      </c>
      <c r="AK88" s="22"/>
      <c r="AL88" s="16"/>
    </row>
    <row r="89" spans="2:38" ht="12.95" hidden="1" customHeight="1" outlineLevel="1" x14ac:dyDescent="0.2">
      <c r="B89" s="25" t="s">
        <v>42</v>
      </c>
      <c r="C89" s="443"/>
      <c r="D89" s="444"/>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202">
        <f t="shared" si="16"/>
        <v>0</v>
      </c>
      <c r="AK89" s="22"/>
      <c r="AL89" s="16"/>
    </row>
    <row r="90" spans="2:38" ht="12.95" hidden="1" customHeight="1" outlineLevel="1" x14ac:dyDescent="0.2">
      <c r="B90" s="25" t="s">
        <v>43</v>
      </c>
      <c r="C90" s="443"/>
      <c r="D90" s="444"/>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202">
        <f t="shared" si="16"/>
        <v>0</v>
      </c>
      <c r="AK90" s="22"/>
      <c r="AL90" s="16"/>
    </row>
    <row r="91" spans="2:38" ht="12.95" hidden="1" customHeight="1" outlineLevel="1" x14ac:dyDescent="0.2">
      <c r="B91" s="25" t="s">
        <v>44</v>
      </c>
      <c r="C91" s="443"/>
      <c r="D91" s="444"/>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202">
        <f>SUM(E91:AI91)</f>
        <v>0</v>
      </c>
      <c r="AK91" s="22"/>
      <c r="AL91" s="16"/>
    </row>
    <row r="92" spans="2:38" ht="12.95" hidden="1" customHeight="1" outlineLevel="1" x14ac:dyDescent="0.2">
      <c r="B92" s="67" t="s">
        <v>47</v>
      </c>
      <c r="C92" s="447"/>
      <c r="D92" s="448"/>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205">
        <f>SUM(E92:AI92)</f>
        <v>0</v>
      </c>
      <c r="AK92" s="22"/>
      <c r="AL92" s="16"/>
    </row>
    <row r="93" spans="2:38" s="45" customFormat="1" ht="12.95" customHeight="1" collapsed="1" x14ac:dyDescent="0.2">
      <c r="B93" s="403" t="str">
        <f>CONCATENATE("Total hours project 7: GA "&amp;E82)</f>
        <v>Total hours project 7: GA 0</v>
      </c>
      <c r="C93" s="404"/>
      <c r="D93" s="405"/>
      <c r="E93" s="207">
        <f t="shared" ref="E93:AH93" si="17">SUM(E83:E92)</f>
        <v>0</v>
      </c>
      <c r="F93" s="207">
        <f t="shared" si="17"/>
        <v>0</v>
      </c>
      <c r="G93" s="207">
        <f t="shared" si="17"/>
        <v>0</v>
      </c>
      <c r="H93" s="207">
        <f t="shared" si="17"/>
        <v>0</v>
      </c>
      <c r="I93" s="207">
        <f t="shared" si="17"/>
        <v>0</v>
      </c>
      <c r="J93" s="207">
        <f t="shared" si="17"/>
        <v>0</v>
      </c>
      <c r="K93" s="207">
        <f t="shared" si="17"/>
        <v>0</v>
      </c>
      <c r="L93" s="207">
        <f t="shared" si="17"/>
        <v>0</v>
      </c>
      <c r="M93" s="207">
        <f t="shared" si="17"/>
        <v>0</v>
      </c>
      <c r="N93" s="207">
        <f t="shared" si="17"/>
        <v>0</v>
      </c>
      <c r="O93" s="207">
        <f t="shared" si="17"/>
        <v>0</v>
      </c>
      <c r="P93" s="207">
        <f t="shared" si="17"/>
        <v>0</v>
      </c>
      <c r="Q93" s="207">
        <f t="shared" si="17"/>
        <v>0</v>
      </c>
      <c r="R93" s="207">
        <f t="shared" si="17"/>
        <v>0</v>
      </c>
      <c r="S93" s="207">
        <f t="shared" si="17"/>
        <v>0</v>
      </c>
      <c r="T93" s="207">
        <f t="shared" si="17"/>
        <v>0</v>
      </c>
      <c r="U93" s="207">
        <f t="shared" si="17"/>
        <v>0</v>
      </c>
      <c r="V93" s="207">
        <f t="shared" si="17"/>
        <v>0</v>
      </c>
      <c r="W93" s="207">
        <f t="shared" si="17"/>
        <v>0</v>
      </c>
      <c r="X93" s="207">
        <f t="shared" si="17"/>
        <v>0</v>
      </c>
      <c r="Y93" s="207">
        <f t="shared" si="17"/>
        <v>0</v>
      </c>
      <c r="Z93" s="207">
        <f t="shared" si="17"/>
        <v>0</v>
      </c>
      <c r="AA93" s="207">
        <f t="shared" si="17"/>
        <v>0</v>
      </c>
      <c r="AB93" s="207">
        <f t="shared" si="17"/>
        <v>0</v>
      </c>
      <c r="AC93" s="207">
        <f t="shared" si="17"/>
        <v>0</v>
      </c>
      <c r="AD93" s="207">
        <f t="shared" si="17"/>
        <v>0</v>
      </c>
      <c r="AE93" s="207">
        <f t="shared" si="17"/>
        <v>0</v>
      </c>
      <c r="AF93" s="207">
        <f t="shared" si="17"/>
        <v>0</v>
      </c>
      <c r="AG93" s="207">
        <f t="shared" si="17"/>
        <v>0</v>
      </c>
      <c r="AH93" s="207">
        <f t="shared" si="17"/>
        <v>0</v>
      </c>
      <c r="AI93" s="207">
        <f>SUM(AI83:AI92)</f>
        <v>0</v>
      </c>
      <c r="AJ93" s="208">
        <f>SUM(AJ83:AJ92)</f>
        <v>0</v>
      </c>
      <c r="AK93" s="27"/>
      <c r="AL93" s="16"/>
    </row>
    <row r="94" spans="2:38" ht="12.6" hidden="1" customHeight="1" outlineLevel="1" x14ac:dyDescent="0.2">
      <c r="B94" s="410" t="s">
        <v>78</v>
      </c>
      <c r="C94" s="411"/>
      <c r="D94" s="411"/>
      <c r="E94" s="455">
        <f>'Basic info &amp; Projects'!C53</f>
        <v>0</v>
      </c>
      <c r="F94" s="455"/>
      <c r="G94" s="455"/>
      <c r="H94" s="455"/>
      <c r="I94" s="455"/>
      <c r="J94" s="261"/>
      <c r="K94" s="456" t="s">
        <v>77</v>
      </c>
      <c r="L94" s="456"/>
      <c r="M94" s="456"/>
      <c r="N94" s="456"/>
      <c r="O94" s="456"/>
      <c r="P94" s="262">
        <f>'Basic info &amp; Projects'!C51</f>
        <v>0</v>
      </c>
      <c r="Q94" s="211"/>
      <c r="R94" s="212"/>
      <c r="S94" s="212"/>
      <c r="T94" s="212"/>
      <c r="U94" s="212"/>
      <c r="V94" s="212"/>
      <c r="W94" s="212"/>
      <c r="X94" s="356" t="str">
        <f>IF(AJ105&gt;0,IF('Basic info &amp; Projects'!$C$48&lt;&gt;"",IF('Basic info &amp; Projects'!$C$46&lt;&gt;"",,"Required information about the project namne is missing"),"Required information about the project Grant Agreement number is missing"),"")</f>
        <v/>
      </c>
      <c r="Y94" s="212"/>
      <c r="Z94" s="212"/>
      <c r="AA94" s="212"/>
      <c r="AB94" s="212"/>
      <c r="AC94" s="212"/>
      <c r="AD94" s="212"/>
      <c r="AE94" s="213"/>
      <c r="AF94" s="212"/>
      <c r="AG94" s="212"/>
      <c r="AH94" s="212"/>
      <c r="AI94" s="212"/>
      <c r="AJ94" s="235"/>
      <c r="AK94" s="20"/>
      <c r="AL94" s="16"/>
    </row>
    <row r="95" spans="2:38" ht="12.95" hidden="1" customHeight="1" outlineLevel="1" x14ac:dyDescent="0.2">
      <c r="B95" s="21" t="s">
        <v>4</v>
      </c>
      <c r="C95" s="381"/>
      <c r="D95" s="44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202">
        <f>SUM(E95:AI95)</f>
        <v>0</v>
      </c>
      <c r="AK95" s="22"/>
      <c r="AL95" s="16"/>
    </row>
    <row r="96" spans="2:38" ht="12.95" hidden="1" customHeight="1" outlineLevel="1" x14ac:dyDescent="0.2">
      <c r="B96" s="23" t="s">
        <v>6</v>
      </c>
      <c r="C96" s="381"/>
      <c r="D96" s="44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202">
        <f>SUM(E96:AI96)</f>
        <v>0</v>
      </c>
      <c r="AK96" s="22"/>
      <c r="AL96" s="16"/>
    </row>
    <row r="97" spans="2:38" ht="12.95" hidden="1" customHeight="1" outlineLevel="1" x14ac:dyDescent="0.2">
      <c r="B97" s="25" t="s">
        <v>5</v>
      </c>
      <c r="C97" s="383"/>
      <c r="D97" s="442"/>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310"/>
      <c r="AJ97" s="202">
        <f t="shared" ref="AJ97:AJ102" si="18">SUM(E97:AI97)</f>
        <v>0</v>
      </c>
      <c r="AK97" s="22"/>
      <c r="AL97" s="16"/>
    </row>
    <row r="98" spans="2:38" ht="12.95" hidden="1" customHeight="1" outlineLevel="1" x14ac:dyDescent="0.2">
      <c r="B98" s="25" t="s">
        <v>8</v>
      </c>
      <c r="C98" s="383"/>
      <c r="D98" s="442"/>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202">
        <f t="shared" si="18"/>
        <v>0</v>
      </c>
      <c r="AK98" s="22"/>
      <c r="AL98" s="16"/>
    </row>
    <row r="99" spans="2:38" ht="12.95" hidden="1" customHeight="1" outlineLevel="1" x14ac:dyDescent="0.2">
      <c r="B99" s="25" t="s">
        <v>7</v>
      </c>
      <c r="C99" s="383"/>
      <c r="D99" s="442"/>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202">
        <f t="shared" si="18"/>
        <v>0</v>
      </c>
      <c r="AK99" s="22"/>
      <c r="AL99" s="16"/>
    </row>
    <row r="100" spans="2:38" ht="12.95" hidden="1" customHeight="1" outlineLevel="1" x14ac:dyDescent="0.2">
      <c r="B100" s="25" t="s">
        <v>9</v>
      </c>
      <c r="C100" s="443"/>
      <c r="D100" s="444"/>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310"/>
      <c r="AJ100" s="202">
        <f t="shared" si="18"/>
        <v>0</v>
      </c>
      <c r="AK100" s="22"/>
      <c r="AL100" s="16"/>
    </row>
    <row r="101" spans="2:38" ht="12.95" hidden="1" customHeight="1" outlineLevel="1" x14ac:dyDescent="0.2">
      <c r="B101" s="25" t="s">
        <v>42</v>
      </c>
      <c r="C101" s="443"/>
      <c r="D101" s="444"/>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310"/>
      <c r="AJ101" s="202">
        <f t="shared" si="18"/>
        <v>0</v>
      </c>
      <c r="AK101" s="22"/>
      <c r="AL101" s="16"/>
    </row>
    <row r="102" spans="2:38" ht="12.95" hidden="1" customHeight="1" outlineLevel="1" x14ac:dyDescent="0.2">
      <c r="B102" s="25" t="s">
        <v>43</v>
      </c>
      <c r="C102" s="443"/>
      <c r="D102" s="444"/>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202">
        <f t="shared" si="18"/>
        <v>0</v>
      </c>
      <c r="AK102" s="22"/>
      <c r="AL102" s="16"/>
    </row>
    <row r="103" spans="2:38" ht="12.95" hidden="1" customHeight="1" outlineLevel="1" x14ac:dyDescent="0.2">
      <c r="B103" s="25" t="s">
        <v>44</v>
      </c>
      <c r="C103" s="443"/>
      <c r="D103" s="444"/>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202">
        <f>SUM(E103:AI103)</f>
        <v>0</v>
      </c>
      <c r="AK103" s="22"/>
      <c r="AL103" s="16"/>
    </row>
    <row r="104" spans="2:38" ht="12.95" hidden="1" customHeight="1" outlineLevel="1" x14ac:dyDescent="0.2">
      <c r="B104" s="67" t="s">
        <v>47</v>
      </c>
      <c r="C104" s="447"/>
      <c r="D104" s="448"/>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205">
        <f>SUM(E104:AI104)</f>
        <v>0</v>
      </c>
      <c r="AK104" s="22"/>
      <c r="AL104" s="16"/>
    </row>
    <row r="105" spans="2:38" s="45" customFormat="1" ht="12.95" customHeight="1" collapsed="1" x14ac:dyDescent="0.2">
      <c r="B105" s="403" t="str">
        <f>CONCATENATE("Total hours project 8: GA "&amp;E94)</f>
        <v>Total hours project 8: GA 0</v>
      </c>
      <c r="C105" s="404"/>
      <c r="D105" s="405"/>
      <c r="E105" s="207">
        <f t="shared" ref="E105:AH105" si="19">SUM(E95:E104)</f>
        <v>0</v>
      </c>
      <c r="F105" s="207">
        <f t="shared" si="19"/>
        <v>0</v>
      </c>
      <c r="G105" s="207">
        <f t="shared" si="19"/>
        <v>0</v>
      </c>
      <c r="H105" s="207">
        <f t="shared" si="19"/>
        <v>0</v>
      </c>
      <c r="I105" s="207">
        <f t="shared" si="19"/>
        <v>0</v>
      </c>
      <c r="J105" s="207">
        <f t="shared" si="19"/>
        <v>0</v>
      </c>
      <c r="K105" s="207">
        <f t="shared" si="19"/>
        <v>0</v>
      </c>
      <c r="L105" s="207">
        <f t="shared" si="19"/>
        <v>0</v>
      </c>
      <c r="M105" s="207">
        <f t="shared" si="19"/>
        <v>0</v>
      </c>
      <c r="N105" s="207">
        <f t="shared" si="19"/>
        <v>0</v>
      </c>
      <c r="O105" s="207">
        <f t="shared" si="19"/>
        <v>0</v>
      </c>
      <c r="P105" s="207">
        <f t="shared" si="19"/>
        <v>0</v>
      </c>
      <c r="Q105" s="207">
        <f t="shared" si="19"/>
        <v>0</v>
      </c>
      <c r="R105" s="207">
        <f t="shared" si="19"/>
        <v>0</v>
      </c>
      <c r="S105" s="207">
        <f t="shared" si="19"/>
        <v>0</v>
      </c>
      <c r="T105" s="207">
        <f t="shared" si="19"/>
        <v>0</v>
      </c>
      <c r="U105" s="207">
        <f t="shared" si="19"/>
        <v>0</v>
      </c>
      <c r="V105" s="207">
        <f t="shared" si="19"/>
        <v>0</v>
      </c>
      <c r="W105" s="207">
        <f t="shared" si="19"/>
        <v>0</v>
      </c>
      <c r="X105" s="207">
        <f t="shared" si="19"/>
        <v>0</v>
      </c>
      <c r="Y105" s="207">
        <f t="shared" si="19"/>
        <v>0</v>
      </c>
      <c r="Z105" s="207">
        <f t="shared" si="19"/>
        <v>0</v>
      </c>
      <c r="AA105" s="207">
        <f t="shared" si="19"/>
        <v>0</v>
      </c>
      <c r="AB105" s="207">
        <f t="shared" si="19"/>
        <v>0</v>
      </c>
      <c r="AC105" s="207">
        <f t="shared" si="19"/>
        <v>0</v>
      </c>
      <c r="AD105" s="207">
        <f t="shared" si="19"/>
        <v>0</v>
      </c>
      <c r="AE105" s="207">
        <f t="shared" si="19"/>
        <v>0</v>
      </c>
      <c r="AF105" s="207">
        <f t="shared" si="19"/>
        <v>0</v>
      </c>
      <c r="AG105" s="207">
        <f t="shared" si="19"/>
        <v>0</v>
      </c>
      <c r="AH105" s="207">
        <f t="shared" si="19"/>
        <v>0</v>
      </c>
      <c r="AI105" s="207">
        <f>SUM(AI95:AI104)</f>
        <v>0</v>
      </c>
      <c r="AJ105" s="208">
        <f>SUM(AJ95:AJ104)</f>
        <v>0</v>
      </c>
      <c r="AK105" s="27"/>
      <c r="AL105" s="16"/>
    </row>
    <row r="106" spans="2:38" ht="12.6" hidden="1" customHeight="1" outlineLevel="1" x14ac:dyDescent="0.2">
      <c r="B106" s="410" t="s">
        <v>78</v>
      </c>
      <c r="C106" s="411"/>
      <c r="D106" s="411"/>
      <c r="E106" s="455">
        <f>'Basic info &amp; Projects'!C58</f>
        <v>0</v>
      </c>
      <c r="F106" s="455"/>
      <c r="G106" s="455"/>
      <c r="H106" s="455"/>
      <c r="I106" s="455"/>
      <c r="J106" s="261"/>
      <c r="K106" s="456" t="s">
        <v>77</v>
      </c>
      <c r="L106" s="456"/>
      <c r="M106" s="456"/>
      <c r="N106" s="456"/>
      <c r="O106" s="456"/>
      <c r="P106" s="262">
        <f>'Basic info &amp; Projects'!C56</f>
        <v>0</v>
      </c>
      <c r="Q106" s="263"/>
      <c r="R106" s="212"/>
      <c r="S106" s="212"/>
      <c r="T106" s="212"/>
      <c r="U106" s="212"/>
      <c r="V106" s="212"/>
      <c r="W106" s="212"/>
      <c r="X106" s="356" t="str">
        <f>IF(AJ117&gt;0,IF('Basic info &amp; Projects'!$C$58&lt;&gt;"",IF('Basic info &amp; Projects'!$C$56&lt;&gt;"",,"Required information about the project namne is missing"),"Required information about the project Grant Agreement number is missing"),"")</f>
        <v/>
      </c>
      <c r="Y106" s="212"/>
      <c r="Z106" s="212"/>
      <c r="AA106" s="212"/>
      <c r="AB106" s="212"/>
      <c r="AC106" s="212"/>
      <c r="AD106" s="212"/>
      <c r="AE106" s="213"/>
      <c r="AF106" s="212"/>
      <c r="AG106" s="212"/>
      <c r="AH106" s="212"/>
      <c r="AI106" s="212"/>
      <c r="AJ106" s="235"/>
      <c r="AK106" s="20"/>
      <c r="AL106" s="16"/>
    </row>
    <row r="107" spans="2:38" ht="12.95" hidden="1" customHeight="1" outlineLevel="1" x14ac:dyDescent="0.2">
      <c r="B107" s="21" t="s">
        <v>4</v>
      </c>
      <c r="C107" s="381"/>
      <c r="D107" s="44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309"/>
      <c r="AJ107" s="202">
        <f>SUM(E107:AI107)</f>
        <v>0</v>
      </c>
      <c r="AK107" s="22"/>
      <c r="AL107" s="16"/>
    </row>
    <row r="108" spans="2:38" ht="12.95" hidden="1" customHeight="1" outlineLevel="1" x14ac:dyDescent="0.2">
      <c r="B108" s="23" t="s">
        <v>6</v>
      </c>
      <c r="C108" s="381"/>
      <c r="D108" s="44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309"/>
      <c r="AJ108" s="202">
        <f>SUM(E108:AI108)</f>
        <v>0</v>
      </c>
      <c r="AK108" s="22"/>
      <c r="AL108" s="16"/>
    </row>
    <row r="109" spans="2:38" ht="12.95" hidden="1" customHeight="1" outlineLevel="1" x14ac:dyDescent="0.2">
      <c r="B109" s="25" t="s">
        <v>5</v>
      </c>
      <c r="C109" s="383"/>
      <c r="D109" s="442"/>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0"/>
      <c r="AI109" s="310"/>
      <c r="AJ109" s="202">
        <f t="shared" ref="AJ109:AJ114" si="20">SUM(E109:AI109)</f>
        <v>0</v>
      </c>
      <c r="AK109" s="22"/>
      <c r="AL109" s="16"/>
    </row>
    <row r="110" spans="2:38" ht="12.95" hidden="1" customHeight="1" outlineLevel="1" x14ac:dyDescent="0.2">
      <c r="B110" s="25" t="s">
        <v>8</v>
      </c>
      <c r="C110" s="383"/>
      <c r="D110" s="442"/>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202">
        <f t="shared" si="20"/>
        <v>0</v>
      </c>
      <c r="AK110" s="22"/>
      <c r="AL110" s="16"/>
    </row>
    <row r="111" spans="2:38" ht="12.95" hidden="1" customHeight="1" outlineLevel="1" x14ac:dyDescent="0.2">
      <c r="B111" s="25" t="s">
        <v>7</v>
      </c>
      <c r="C111" s="383"/>
      <c r="D111" s="442"/>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202">
        <f t="shared" si="20"/>
        <v>0</v>
      </c>
      <c r="AK111" s="22"/>
      <c r="AL111" s="16"/>
    </row>
    <row r="112" spans="2:38" ht="12.95" hidden="1" customHeight="1" outlineLevel="1" x14ac:dyDescent="0.2">
      <c r="B112" s="25" t="s">
        <v>9</v>
      </c>
      <c r="C112" s="443"/>
      <c r="D112" s="444"/>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202">
        <f t="shared" si="20"/>
        <v>0</v>
      </c>
      <c r="AK112" s="22"/>
      <c r="AL112" s="16"/>
    </row>
    <row r="113" spans="2:38" ht="12.95" hidden="1" customHeight="1" outlineLevel="1" x14ac:dyDescent="0.2">
      <c r="B113" s="25" t="s">
        <v>42</v>
      </c>
      <c r="C113" s="443"/>
      <c r="D113" s="444"/>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202">
        <f t="shared" si="20"/>
        <v>0</v>
      </c>
      <c r="AK113" s="22"/>
      <c r="AL113" s="16"/>
    </row>
    <row r="114" spans="2:38" ht="12.95" hidden="1" customHeight="1" outlineLevel="1" x14ac:dyDescent="0.2">
      <c r="B114" s="25" t="s">
        <v>43</v>
      </c>
      <c r="C114" s="443"/>
      <c r="D114" s="444"/>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202">
        <f t="shared" si="20"/>
        <v>0</v>
      </c>
      <c r="AK114" s="22"/>
      <c r="AL114" s="16"/>
    </row>
    <row r="115" spans="2:38" ht="12.95" hidden="1" customHeight="1" outlineLevel="1" x14ac:dyDescent="0.2">
      <c r="B115" s="25" t="s">
        <v>44</v>
      </c>
      <c r="C115" s="443"/>
      <c r="D115" s="444"/>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202">
        <f>SUM(E115:AI115)</f>
        <v>0</v>
      </c>
      <c r="AK115" s="22"/>
      <c r="AL115" s="16"/>
    </row>
    <row r="116" spans="2:38" ht="12.95" hidden="1" customHeight="1" outlineLevel="1" x14ac:dyDescent="0.2">
      <c r="B116" s="67" t="s">
        <v>47</v>
      </c>
      <c r="C116" s="447"/>
      <c r="D116" s="448"/>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205">
        <f>SUM(E116:AI116)</f>
        <v>0</v>
      </c>
      <c r="AK116" s="22"/>
      <c r="AL116" s="16"/>
    </row>
    <row r="117" spans="2:38" s="45" customFormat="1" ht="12.95" customHeight="1" collapsed="1" x14ac:dyDescent="0.2">
      <c r="B117" s="403" t="str">
        <f>CONCATENATE("Total hours project 9: GA "&amp;E106)</f>
        <v>Total hours project 9: GA 0</v>
      </c>
      <c r="C117" s="404"/>
      <c r="D117" s="405"/>
      <c r="E117" s="207">
        <f t="shared" ref="E117:AH117" si="21">SUM(E107:E116)</f>
        <v>0</v>
      </c>
      <c r="F117" s="207">
        <f t="shared" si="21"/>
        <v>0</v>
      </c>
      <c r="G117" s="207">
        <f t="shared" si="21"/>
        <v>0</v>
      </c>
      <c r="H117" s="207">
        <f t="shared" si="21"/>
        <v>0</v>
      </c>
      <c r="I117" s="207">
        <f t="shared" si="21"/>
        <v>0</v>
      </c>
      <c r="J117" s="207">
        <f t="shared" si="21"/>
        <v>0</v>
      </c>
      <c r="K117" s="207">
        <f t="shared" si="21"/>
        <v>0</v>
      </c>
      <c r="L117" s="207">
        <f t="shared" si="21"/>
        <v>0</v>
      </c>
      <c r="M117" s="207">
        <f t="shared" si="21"/>
        <v>0</v>
      </c>
      <c r="N117" s="207">
        <f t="shared" si="21"/>
        <v>0</v>
      </c>
      <c r="O117" s="207">
        <f t="shared" si="21"/>
        <v>0</v>
      </c>
      <c r="P117" s="207">
        <f t="shared" si="21"/>
        <v>0</v>
      </c>
      <c r="Q117" s="207">
        <f t="shared" si="21"/>
        <v>0</v>
      </c>
      <c r="R117" s="207">
        <f t="shared" si="21"/>
        <v>0</v>
      </c>
      <c r="S117" s="207">
        <f t="shared" si="21"/>
        <v>0</v>
      </c>
      <c r="T117" s="207">
        <f t="shared" si="21"/>
        <v>0</v>
      </c>
      <c r="U117" s="207">
        <f t="shared" si="21"/>
        <v>0</v>
      </c>
      <c r="V117" s="207">
        <f t="shared" si="21"/>
        <v>0</v>
      </c>
      <c r="W117" s="207">
        <f t="shared" si="21"/>
        <v>0</v>
      </c>
      <c r="X117" s="207">
        <f t="shared" si="21"/>
        <v>0</v>
      </c>
      <c r="Y117" s="207">
        <f t="shared" si="21"/>
        <v>0</v>
      </c>
      <c r="Z117" s="207">
        <f t="shared" si="21"/>
        <v>0</v>
      </c>
      <c r="AA117" s="207">
        <f t="shared" si="21"/>
        <v>0</v>
      </c>
      <c r="AB117" s="207">
        <f t="shared" si="21"/>
        <v>0</v>
      </c>
      <c r="AC117" s="207">
        <f t="shared" si="21"/>
        <v>0</v>
      </c>
      <c r="AD117" s="207">
        <f t="shared" si="21"/>
        <v>0</v>
      </c>
      <c r="AE117" s="207">
        <f t="shared" si="21"/>
        <v>0</v>
      </c>
      <c r="AF117" s="207">
        <f t="shared" si="21"/>
        <v>0</v>
      </c>
      <c r="AG117" s="207">
        <f t="shared" si="21"/>
        <v>0</v>
      </c>
      <c r="AH117" s="207">
        <f t="shared" si="21"/>
        <v>0</v>
      </c>
      <c r="AI117" s="207">
        <f>SUM(AI107:AI116)</f>
        <v>0</v>
      </c>
      <c r="AJ117" s="208">
        <f>SUM(AJ107:AJ116)</f>
        <v>0</v>
      </c>
      <c r="AK117" s="27"/>
      <c r="AL117" s="16"/>
    </row>
    <row r="118" spans="2:38" ht="12.6" hidden="1" customHeight="1" outlineLevel="1" x14ac:dyDescent="0.2">
      <c r="B118" s="410" t="s">
        <v>78</v>
      </c>
      <c r="C118" s="411"/>
      <c r="D118" s="411"/>
      <c r="E118" s="455">
        <f>'Basic info &amp; Projects'!C63</f>
        <v>0</v>
      </c>
      <c r="F118" s="455"/>
      <c r="G118" s="455"/>
      <c r="H118" s="455"/>
      <c r="I118" s="455"/>
      <c r="J118" s="261"/>
      <c r="K118" s="456" t="s">
        <v>77</v>
      </c>
      <c r="L118" s="456"/>
      <c r="M118" s="456"/>
      <c r="N118" s="456"/>
      <c r="O118" s="456"/>
      <c r="P118" s="262">
        <f>'Basic info &amp; Projects'!C61</f>
        <v>0</v>
      </c>
      <c r="Q118" s="455"/>
      <c r="R118" s="455"/>
      <c r="S118" s="212"/>
      <c r="T118" s="212"/>
      <c r="U118" s="212"/>
      <c r="V118" s="212"/>
      <c r="W118" s="212"/>
      <c r="X118" s="356" t="str">
        <f>IF(AJ129&gt;0,IF('Basic info &amp; Projects'!$C$63&lt;&gt;"",IF('Basic info &amp; Projects'!$C$61&lt;&gt;"",,"Required information about the project namne is missing"),"Required information about the project Grant Agreement number is missing"),"")</f>
        <v/>
      </c>
      <c r="Y118" s="212"/>
      <c r="Z118" s="212"/>
      <c r="AA118" s="212"/>
      <c r="AB118" s="212"/>
      <c r="AC118" s="212"/>
      <c r="AD118" s="212"/>
      <c r="AE118" s="213"/>
      <c r="AF118" s="212"/>
      <c r="AG118" s="212"/>
      <c r="AH118" s="212"/>
      <c r="AI118" s="212"/>
      <c r="AJ118" s="235"/>
      <c r="AK118" s="20"/>
      <c r="AL118" s="16"/>
    </row>
    <row r="119" spans="2:38" ht="12.95" hidden="1" customHeight="1" outlineLevel="1" x14ac:dyDescent="0.2">
      <c r="B119" s="21" t="s">
        <v>4</v>
      </c>
      <c r="C119" s="381"/>
      <c r="D119" s="44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202">
        <f>SUM(E119:AI119)</f>
        <v>0</v>
      </c>
      <c r="AK119" s="22"/>
      <c r="AL119" s="16"/>
    </row>
    <row r="120" spans="2:38" ht="12.95" hidden="1" customHeight="1" outlineLevel="1" x14ac:dyDescent="0.2">
      <c r="B120" s="23" t="s">
        <v>6</v>
      </c>
      <c r="C120" s="381"/>
      <c r="D120" s="44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202">
        <f>SUM(E120:AI120)</f>
        <v>0</v>
      </c>
      <c r="AK120" s="22"/>
      <c r="AL120" s="16"/>
    </row>
    <row r="121" spans="2:38" ht="12.95" hidden="1" customHeight="1" outlineLevel="1" x14ac:dyDescent="0.2">
      <c r="B121" s="25" t="s">
        <v>5</v>
      </c>
      <c r="C121" s="383"/>
      <c r="D121" s="442"/>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202">
        <f t="shared" ref="AJ121:AJ126" si="22">SUM(E121:AI121)</f>
        <v>0</v>
      </c>
      <c r="AK121" s="22"/>
      <c r="AL121" s="16"/>
    </row>
    <row r="122" spans="2:38" ht="12.95" hidden="1" customHeight="1" outlineLevel="1" x14ac:dyDescent="0.2">
      <c r="B122" s="25" t="s">
        <v>8</v>
      </c>
      <c r="C122" s="383"/>
      <c r="D122" s="442"/>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310"/>
      <c r="AJ122" s="202">
        <f t="shared" si="22"/>
        <v>0</v>
      </c>
      <c r="AK122" s="22"/>
      <c r="AL122" s="16"/>
    </row>
    <row r="123" spans="2:38" ht="12.95" hidden="1" customHeight="1" outlineLevel="1" x14ac:dyDescent="0.2">
      <c r="B123" s="25" t="s">
        <v>7</v>
      </c>
      <c r="C123" s="383"/>
      <c r="D123" s="442"/>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202">
        <f t="shared" si="22"/>
        <v>0</v>
      </c>
      <c r="AK123" s="22"/>
      <c r="AL123" s="16"/>
    </row>
    <row r="124" spans="2:38" ht="12.95" hidden="1" customHeight="1" outlineLevel="1" x14ac:dyDescent="0.2">
      <c r="B124" s="25" t="s">
        <v>9</v>
      </c>
      <c r="C124" s="443"/>
      <c r="D124" s="444"/>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0"/>
      <c r="AJ124" s="202">
        <f t="shared" si="22"/>
        <v>0</v>
      </c>
      <c r="AK124" s="22"/>
      <c r="AL124" s="16"/>
    </row>
    <row r="125" spans="2:38" ht="12.95" hidden="1" customHeight="1" outlineLevel="1" x14ac:dyDescent="0.2">
      <c r="B125" s="25" t="s">
        <v>42</v>
      </c>
      <c r="C125" s="443"/>
      <c r="D125" s="444"/>
      <c r="E125" s="310"/>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202">
        <f t="shared" si="22"/>
        <v>0</v>
      </c>
      <c r="AK125" s="22"/>
      <c r="AL125" s="16"/>
    </row>
    <row r="126" spans="2:38" ht="12.95" hidden="1" customHeight="1" outlineLevel="1" x14ac:dyDescent="0.2">
      <c r="B126" s="25" t="s">
        <v>43</v>
      </c>
      <c r="C126" s="443"/>
      <c r="D126" s="444"/>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202">
        <f t="shared" si="22"/>
        <v>0</v>
      </c>
      <c r="AK126" s="22"/>
      <c r="AL126" s="16"/>
    </row>
    <row r="127" spans="2:38" ht="12.95" hidden="1" customHeight="1" outlineLevel="1" x14ac:dyDescent="0.2">
      <c r="B127" s="25" t="s">
        <v>44</v>
      </c>
      <c r="C127" s="443"/>
      <c r="D127" s="444"/>
      <c r="E127" s="309"/>
      <c r="F127" s="309"/>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I127" s="309"/>
      <c r="AJ127" s="202">
        <f>SUM(E127:AI127)</f>
        <v>0</v>
      </c>
      <c r="AK127" s="22"/>
      <c r="AL127" s="16"/>
    </row>
    <row r="128" spans="2:38" ht="12.95" hidden="1" customHeight="1" outlineLevel="1" x14ac:dyDescent="0.2">
      <c r="B128" s="67" t="s">
        <v>47</v>
      </c>
      <c r="C128" s="447"/>
      <c r="D128" s="448"/>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205">
        <f>SUM(E128:AI128)</f>
        <v>0</v>
      </c>
      <c r="AK128" s="22"/>
      <c r="AL128" s="16"/>
    </row>
    <row r="129" spans="2:39" s="45" customFormat="1" ht="12.95" customHeight="1" collapsed="1" thickBot="1" x14ac:dyDescent="0.25">
      <c r="B129" s="416" t="str">
        <f>CONCATENATE("Total hours project 10: GA "&amp;E118)</f>
        <v>Total hours project 10: GA 0</v>
      </c>
      <c r="C129" s="417"/>
      <c r="D129" s="418"/>
      <c r="E129" s="207">
        <f t="shared" ref="E129:AH129" si="23">SUM(E119:E128)</f>
        <v>0</v>
      </c>
      <c r="F129" s="207">
        <f t="shared" si="23"/>
        <v>0</v>
      </c>
      <c r="G129" s="207">
        <f t="shared" si="23"/>
        <v>0</v>
      </c>
      <c r="H129" s="207">
        <f t="shared" si="23"/>
        <v>0</v>
      </c>
      <c r="I129" s="207">
        <f t="shared" si="23"/>
        <v>0</v>
      </c>
      <c r="J129" s="207">
        <f t="shared" si="23"/>
        <v>0</v>
      </c>
      <c r="K129" s="207">
        <f t="shared" si="23"/>
        <v>0</v>
      </c>
      <c r="L129" s="207">
        <f t="shared" si="23"/>
        <v>0</v>
      </c>
      <c r="M129" s="207">
        <f t="shared" si="23"/>
        <v>0</v>
      </c>
      <c r="N129" s="207">
        <f t="shared" si="23"/>
        <v>0</v>
      </c>
      <c r="O129" s="207">
        <f t="shared" si="23"/>
        <v>0</v>
      </c>
      <c r="P129" s="207">
        <f t="shared" si="23"/>
        <v>0</v>
      </c>
      <c r="Q129" s="207">
        <f t="shared" si="23"/>
        <v>0</v>
      </c>
      <c r="R129" s="207">
        <f t="shared" si="23"/>
        <v>0</v>
      </c>
      <c r="S129" s="207">
        <f t="shared" si="23"/>
        <v>0</v>
      </c>
      <c r="T129" s="207">
        <f t="shared" si="23"/>
        <v>0</v>
      </c>
      <c r="U129" s="207">
        <f t="shared" si="23"/>
        <v>0</v>
      </c>
      <c r="V129" s="207">
        <f t="shared" si="23"/>
        <v>0</v>
      </c>
      <c r="W129" s="207">
        <f t="shared" si="23"/>
        <v>0</v>
      </c>
      <c r="X129" s="207">
        <f t="shared" si="23"/>
        <v>0</v>
      </c>
      <c r="Y129" s="207">
        <f t="shared" si="23"/>
        <v>0</v>
      </c>
      <c r="Z129" s="207">
        <f t="shared" si="23"/>
        <v>0</v>
      </c>
      <c r="AA129" s="207">
        <f t="shared" si="23"/>
        <v>0</v>
      </c>
      <c r="AB129" s="207">
        <f t="shared" si="23"/>
        <v>0</v>
      </c>
      <c r="AC129" s="207">
        <f t="shared" si="23"/>
        <v>0</v>
      </c>
      <c r="AD129" s="207">
        <f t="shared" si="23"/>
        <v>0</v>
      </c>
      <c r="AE129" s="207">
        <f t="shared" si="23"/>
        <v>0</v>
      </c>
      <c r="AF129" s="207">
        <f t="shared" si="23"/>
        <v>0</v>
      </c>
      <c r="AG129" s="207">
        <f t="shared" si="23"/>
        <v>0</v>
      </c>
      <c r="AH129" s="207">
        <f t="shared" si="23"/>
        <v>0</v>
      </c>
      <c r="AI129" s="207">
        <f>SUM(AI119:AI128)</f>
        <v>0</v>
      </c>
      <c r="AJ129" s="217">
        <f>SUM(AJ119:AJ128)</f>
        <v>0</v>
      </c>
      <c r="AK129" s="27"/>
      <c r="AL129" s="16"/>
    </row>
    <row r="130" spans="2:39" ht="12.95" customHeight="1" x14ac:dyDescent="0.2">
      <c r="B130" s="424" t="s">
        <v>130</v>
      </c>
      <c r="C130" s="425"/>
      <c r="D130" s="426"/>
      <c r="E130" s="219">
        <f t="shared" ref="E130:AB130" si="24">E129+E117+E105+E93+E81+E69+E57+E45+E33+E21</f>
        <v>0</v>
      </c>
      <c r="F130" s="219">
        <f t="shared" si="24"/>
        <v>0</v>
      </c>
      <c r="G130" s="219">
        <f t="shared" si="24"/>
        <v>0</v>
      </c>
      <c r="H130" s="219">
        <f t="shared" si="24"/>
        <v>0</v>
      </c>
      <c r="I130" s="219">
        <f t="shared" si="24"/>
        <v>0</v>
      </c>
      <c r="J130" s="219">
        <f t="shared" si="24"/>
        <v>0</v>
      </c>
      <c r="K130" s="219">
        <f t="shared" si="24"/>
        <v>0</v>
      </c>
      <c r="L130" s="219">
        <f t="shared" si="24"/>
        <v>0</v>
      </c>
      <c r="M130" s="219">
        <f t="shared" si="24"/>
        <v>0</v>
      </c>
      <c r="N130" s="219">
        <f t="shared" si="24"/>
        <v>0</v>
      </c>
      <c r="O130" s="219">
        <f t="shared" si="24"/>
        <v>0</v>
      </c>
      <c r="P130" s="219">
        <f t="shared" si="24"/>
        <v>0</v>
      </c>
      <c r="Q130" s="219">
        <f t="shared" si="24"/>
        <v>0</v>
      </c>
      <c r="R130" s="219">
        <f t="shared" si="24"/>
        <v>0</v>
      </c>
      <c r="S130" s="219">
        <f t="shared" si="24"/>
        <v>0</v>
      </c>
      <c r="T130" s="219">
        <f t="shared" si="24"/>
        <v>0</v>
      </c>
      <c r="U130" s="219">
        <f t="shared" si="24"/>
        <v>0</v>
      </c>
      <c r="V130" s="219">
        <f t="shared" si="24"/>
        <v>0</v>
      </c>
      <c r="W130" s="219">
        <f t="shared" si="24"/>
        <v>0</v>
      </c>
      <c r="X130" s="219">
        <f t="shared" si="24"/>
        <v>0</v>
      </c>
      <c r="Y130" s="219">
        <f t="shared" si="24"/>
        <v>0</v>
      </c>
      <c r="Z130" s="219">
        <f t="shared" si="24"/>
        <v>0</v>
      </c>
      <c r="AA130" s="219">
        <f t="shared" si="24"/>
        <v>0</v>
      </c>
      <c r="AB130" s="219">
        <f t="shared" si="24"/>
        <v>0</v>
      </c>
      <c r="AC130" s="219">
        <f t="shared" ref="AC130:AI130" si="25">AC129+AC117+AC105+AC93+AC81+AC69+AC57+AC45+AC33+AC21</f>
        <v>0</v>
      </c>
      <c r="AD130" s="219">
        <f t="shared" si="25"/>
        <v>0</v>
      </c>
      <c r="AE130" s="219">
        <f t="shared" si="25"/>
        <v>0</v>
      </c>
      <c r="AF130" s="219">
        <f t="shared" si="25"/>
        <v>0</v>
      </c>
      <c r="AG130" s="219">
        <f t="shared" si="25"/>
        <v>0</v>
      </c>
      <c r="AH130" s="219">
        <f t="shared" si="25"/>
        <v>0</v>
      </c>
      <c r="AI130" s="219">
        <f t="shared" si="25"/>
        <v>0</v>
      </c>
      <c r="AJ130" s="238">
        <f t="shared" ref="AJ130:AJ136" si="26">SUM(E130:AI130)</f>
        <v>0</v>
      </c>
      <c r="AK130" s="27"/>
      <c r="AL130" s="16"/>
    </row>
    <row r="131" spans="2:39" ht="12.6" customHeight="1" x14ac:dyDescent="0.2">
      <c r="B131" s="403" t="s">
        <v>51</v>
      </c>
      <c r="C131" s="404"/>
      <c r="D131" s="405"/>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2">
        <f t="shared" si="26"/>
        <v>0</v>
      </c>
      <c r="AK131" s="27"/>
      <c r="AL131" s="16"/>
    </row>
    <row r="132" spans="2:39" ht="12.95" customHeight="1" x14ac:dyDescent="0.2">
      <c r="B132" s="403" t="s">
        <v>58</v>
      </c>
      <c r="C132" s="404"/>
      <c r="D132" s="405"/>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2">
        <f t="shared" si="26"/>
        <v>0</v>
      </c>
      <c r="AK132" s="27"/>
      <c r="AL132" s="16"/>
    </row>
    <row r="133" spans="2:39" ht="12.95" customHeight="1" x14ac:dyDescent="0.2">
      <c r="B133" s="403" t="s">
        <v>53</v>
      </c>
      <c r="C133" s="404"/>
      <c r="D133" s="405"/>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2">
        <f t="shared" si="26"/>
        <v>0</v>
      </c>
      <c r="AK133" s="27"/>
      <c r="AL133" s="16"/>
    </row>
    <row r="134" spans="2:39" ht="12.95" customHeight="1" x14ac:dyDescent="0.2">
      <c r="B134" s="403" t="s">
        <v>54</v>
      </c>
      <c r="C134" s="404"/>
      <c r="D134" s="405"/>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2">
        <f t="shared" si="26"/>
        <v>0</v>
      </c>
      <c r="AK134" s="27"/>
      <c r="AL134" s="16"/>
    </row>
    <row r="135" spans="2:39" ht="12.95" customHeight="1" thickBot="1" x14ac:dyDescent="0.25">
      <c r="B135" s="416" t="s">
        <v>57</v>
      </c>
      <c r="C135" s="417"/>
      <c r="D135" s="418"/>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4">
        <f t="shared" si="26"/>
        <v>0</v>
      </c>
      <c r="AK135" s="27"/>
      <c r="AL135" s="16"/>
    </row>
    <row r="136" spans="2:39" ht="12.95" customHeight="1" thickBot="1" x14ac:dyDescent="0.25">
      <c r="B136" s="419" t="s">
        <v>81</v>
      </c>
      <c r="C136" s="420"/>
      <c r="D136" s="421"/>
      <c r="E136" s="226">
        <f t="shared" ref="E136:AB136" si="27">SUM(E130:E135)</f>
        <v>0</v>
      </c>
      <c r="F136" s="226">
        <f t="shared" si="27"/>
        <v>0</v>
      </c>
      <c r="G136" s="226">
        <f t="shared" si="27"/>
        <v>0</v>
      </c>
      <c r="H136" s="226">
        <f t="shared" si="27"/>
        <v>0</v>
      </c>
      <c r="I136" s="226">
        <f t="shared" si="27"/>
        <v>0</v>
      </c>
      <c r="J136" s="226">
        <f t="shared" si="27"/>
        <v>0</v>
      </c>
      <c r="K136" s="226">
        <f t="shared" si="27"/>
        <v>0</v>
      </c>
      <c r="L136" s="226">
        <f t="shared" si="27"/>
        <v>0</v>
      </c>
      <c r="M136" s="226">
        <f t="shared" si="27"/>
        <v>0</v>
      </c>
      <c r="N136" s="226">
        <f t="shared" si="27"/>
        <v>0</v>
      </c>
      <c r="O136" s="226">
        <f t="shared" si="27"/>
        <v>0</v>
      </c>
      <c r="P136" s="226">
        <f t="shared" si="27"/>
        <v>0</v>
      </c>
      <c r="Q136" s="226">
        <f t="shared" si="27"/>
        <v>0</v>
      </c>
      <c r="R136" s="226">
        <f t="shared" si="27"/>
        <v>0</v>
      </c>
      <c r="S136" s="226">
        <f t="shared" si="27"/>
        <v>0</v>
      </c>
      <c r="T136" s="226">
        <f t="shared" si="27"/>
        <v>0</v>
      </c>
      <c r="U136" s="226">
        <f t="shared" si="27"/>
        <v>0</v>
      </c>
      <c r="V136" s="226">
        <f t="shared" si="27"/>
        <v>0</v>
      </c>
      <c r="W136" s="226">
        <f t="shared" si="27"/>
        <v>0</v>
      </c>
      <c r="X136" s="226">
        <f t="shared" si="27"/>
        <v>0</v>
      </c>
      <c r="Y136" s="226">
        <f t="shared" si="27"/>
        <v>0</v>
      </c>
      <c r="Z136" s="226">
        <f t="shared" si="27"/>
        <v>0</v>
      </c>
      <c r="AA136" s="226">
        <f t="shared" si="27"/>
        <v>0</v>
      </c>
      <c r="AB136" s="226">
        <f t="shared" si="27"/>
        <v>0</v>
      </c>
      <c r="AC136" s="226">
        <f t="shared" ref="AC136:AH136" si="28">SUM(AC130:AC135)</f>
        <v>0</v>
      </c>
      <c r="AD136" s="226">
        <f t="shared" si="28"/>
        <v>0</v>
      </c>
      <c r="AE136" s="226">
        <f t="shared" si="28"/>
        <v>0</v>
      </c>
      <c r="AF136" s="226">
        <f t="shared" si="28"/>
        <v>0</v>
      </c>
      <c r="AG136" s="226">
        <f t="shared" si="28"/>
        <v>0</v>
      </c>
      <c r="AH136" s="226">
        <f t="shared" si="28"/>
        <v>0</v>
      </c>
      <c r="AI136" s="226">
        <f>SUM(AI130:AI135)</f>
        <v>0</v>
      </c>
      <c r="AJ136" s="241">
        <f t="shared" si="26"/>
        <v>0</v>
      </c>
      <c r="AK136" s="27"/>
      <c r="AL136" s="16"/>
    </row>
    <row r="137" spans="2:39" ht="12" customHeight="1" thickBot="1" x14ac:dyDescent="0.25">
      <c r="F137" s="17"/>
      <c r="G137" s="17"/>
      <c r="H137" s="17"/>
      <c r="I137" s="17"/>
      <c r="J137" s="17"/>
      <c r="K137" s="17"/>
      <c r="L137" s="17"/>
      <c r="M137" s="17"/>
      <c r="N137" s="17"/>
      <c r="O137" s="17"/>
      <c r="P137" s="17"/>
    </row>
    <row r="138" spans="2:39" ht="12" hidden="1" customHeight="1" x14ac:dyDescent="0.2">
      <c r="B138" s="29" t="s">
        <v>48</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row>
    <row r="139" spans="2:39" ht="53.45" hidden="1" customHeight="1" thickBot="1" x14ac:dyDescent="0.25">
      <c r="B139" s="438"/>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c r="AC139" s="439"/>
      <c r="AD139" s="439"/>
      <c r="AE139" s="439"/>
      <c r="AF139" s="439"/>
      <c r="AG139" s="439"/>
      <c r="AH139" s="439"/>
      <c r="AI139" s="439"/>
      <c r="AJ139" s="440"/>
    </row>
    <row r="140" spans="2:39" ht="12" hidden="1" customHeight="1" thickBot="1" x14ac:dyDescent="0.25">
      <c r="B140" s="32"/>
      <c r="C140" s="16"/>
      <c r="D140" s="33"/>
    </row>
    <row r="141" spans="2:39" ht="12.95" customHeight="1" thickTop="1" thickBot="1" x14ac:dyDescent="0.25">
      <c r="B141" s="34" t="s">
        <v>36</v>
      </c>
      <c r="C141" s="35"/>
      <c r="D141" s="36"/>
      <c r="E141" s="430" t="s">
        <v>144</v>
      </c>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2"/>
      <c r="AK141" s="147"/>
      <c r="AL141" s="147"/>
      <c r="AM141" s="147"/>
    </row>
    <row r="142" spans="2:39" ht="24" customHeight="1" thickBot="1" x14ac:dyDescent="0.25">
      <c r="B142" s="445" t="s">
        <v>133</v>
      </c>
      <c r="C142" s="446"/>
      <c r="D142" s="36"/>
      <c r="E142" s="433"/>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5"/>
    </row>
    <row r="143" spans="2:39" ht="12" customHeight="1" x14ac:dyDescent="0.2">
      <c r="B143" s="37"/>
      <c r="C143" s="32"/>
      <c r="D143" s="36"/>
    </row>
    <row r="144" spans="2:39" ht="15.6" customHeight="1" x14ac:dyDescent="0.2">
      <c r="B144" s="38" t="s">
        <v>10</v>
      </c>
      <c r="C144" s="436" t="s">
        <v>92</v>
      </c>
      <c r="D144" s="437"/>
      <c r="E144" s="437"/>
      <c r="F144" s="437"/>
      <c r="G144" s="437"/>
      <c r="H144" s="437"/>
      <c r="I144" s="437"/>
      <c r="J144" s="39"/>
      <c r="K144" s="39"/>
      <c r="L144" s="85" t="s">
        <v>17</v>
      </c>
      <c r="M144" s="85"/>
      <c r="N144" s="85"/>
      <c r="O144" s="436" t="s">
        <v>98</v>
      </c>
      <c r="P144" s="436"/>
      <c r="Q144" s="436"/>
      <c r="R144" s="436"/>
      <c r="S144" s="436"/>
      <c r="T144" s="436"/>
      <c r="U144" s="436"/>
      <c r="V144" s="436"/>
      <c r="W144" s="436"/>
      <c r="X144" s="436"/>
      <c r="Y144" s="436"/>
      <c r="AB144" s="85" t="s">
        <v>17</v>
      </c>
      <c r="AC144" s="85"/>
      <c r="AD144" s="85"/>
      <c r="AE144" s="436" t="s">
        <v>93</v>
      </c>
      <c r="AF144" s="436"/>
      <c r="AG144" s="436"/>
      <c r="AH144" s="436"/>
      <c r="AI144" s="436"/>
      <c r="AJ144" s="436"/>
      <c r="AK144" s="436"/>
      <c r="AL144" s="436"/>
    </row>
    <row r="145" spans="2:39" ht="9" customHeight="1" x14ac:dyDescent="0.2">
      <c r="C145" s="40"/>
      <c r="D145" s="41"/>
      <c r="F145" s="84"/>
      <c r="G145" s="84"/>
      <c r="H145" s="84"/>
      <c r="I145" s="84"/>
      <c r="J145" s="84"/>
      <c r="K145" s="84"/>
      <c r="L145" s="38"/>
      <c r="M145" s="39"/>
      <c r="N145" s="39"/>
      <c r="O145" s="40"/>
      <c r="AB145" s="38"/>
      <c r="AC145" s="39"/>
      <c r="AD145" s="39"/>
      <c r="AE145" s="40"/>
    </row>
    <row r="146" spans="2:39" ht="17.45" customHeight="1" x14ac:dyDescent="0.2">
      <c r="B146" s="38" t="s">
        <v>45</v>
      </c>
      <c r="C146" s="92" t="s">
        <v>95</v>
      </c>
      <c r="D146" s="39"/>
      <c r="E146" s="39"/>
      <c r="F146" s="39"/>
      <c r="G146" s="39"/>
      <c r="H146" s="39"/>
      <c r="I146" s="39"/>
      <c r="L146" s="85" t="s">
        <v>45</v>
      </c>
      <c r="M146" s="85"/>
      <c r="N146" s="85"/>
      <c r="O146" s="436" t="s">
        <v>95</v>
      </c>
      <c r="P146" s="436"/>
      <c r="Q146" s="436"/>
      <c r="R146" s="436"/>
      <c r="S146" s="39"/>
      <c r="T146" s="39"/>
      <c r="U146" s="39"/>
      <c r="V146" s="39"/>
      <c r="W146" s="39"/>
      <c r="X146" s="39"/>
      <c r="Y146" s="39"/>
      <c r="AB146" s="85" t="s">
        <v>45</v>
      </c>
      <c r="AC146" s="85"/>
      <c r="AD146" s="85"/>
      <c r="AE146" s="436" t="s">
        <v>95</v>
      </c>
      <c r="AF146" s="436"/>
      <c r="AG146" s="436"/>
      <c r="AH146" s="436"/>
      <c r="AI146" s="39"/>
      <c r="AJ146" s="39"/>
      <c r="AK146" s="39"/>
    </row>
    <row r="147" spans="2:39" ht="40.700000000000003" customHeight="1" x14ac:dyDescent="0.2">
      <c r="B147" s="38" t="s">
        <v>46</v>
      </c>
      <c r="C147" s="427" t="s">
        <v>37</v>
      </c>
      <c r="D147" s="427"/>
      <c r="E147" s="427"/>
      <c r="F147" s="427"/>
      <c r="G147" s="427"/>
      <c r="H147" s="427"/>
      <c r="I147" s="427"/>
      <c r="J147" s="42"/>
      <c r="K147" s="42"/>
      <c r="L147" s="85" t="s">
        <v>46</v>
      </c>
      <c r="M147" s="85"/>
      <c r="N147" s="85"/>
      <c r="O147" s="427" t="s">
        <v>37</v>
      </c>
      <c r="P147" s="427"/>
      <c r="Q147" s="427"/>
      <c r="R147" s="427"/>
      <c r="S147" s="427"/>
      <c r="T147" s="427"/>
      <c r="U147" s="427"/>
      <c r="V147" s="427"/>
      <c r="W147" s="427"/>
      <c r="X147" s="427"/>
      <c r="Y147" s="427"/>
      <c r="AB147" s="85" t="s">
        <v>46</v>
      </c>
      <c r="AC147" s="85"/>
      <c r="AD147" s="85"/>
      <c r="AE147" s="428" t="s">
        <v>94</v>
      </c>
      <c r="AF147" s="428"/>
      <c r="AG147" s="428"/>
      <c r="AH147" s="428"/>
      <c r="AI147" s="428"/>
      <c r="AJ147" s="428"/>
      <c r="AK147" s="428"/>
      <c r="AL147" s="428"/>
      <c r="AM147" s="39"/>
    </row>
    <row r="148" spans="2:39" s="17" customFormat="1" ht="12" customHeight="1" x14ac:dyDescent="0.2">
      <c r="B148" s="43"/>
      <c r="D148" s="44"/>
    </row>
    <row r="150" spans="2:39" ht="12" customHeight="1" x14ac:dyDescent="0.2">
      <c r="B150" s="429" t="s">
        <v>109</v>
      </c>
      <c r="C150" s="429"/>
      <c r="D150" s="429"/>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row>
  </sheetData>
  <sheetProtection selectLockedCells="1"/>
  <mergeCells count="169">
    <mergeCell ref="O144:Y144"/>
    <mergeCell ref="AE144:AL144"/>
    <mergeCell ref="O146:R146"/>
    <mergeCell ref="AE146:AH146"/>
    <mergeCell ref="K22:O22"/>
    <mergeCell ref="B34:D34"/>
    <mergeCell ref="C40:D40"/>
    <mergeCell ref="C41:D41"/>
    <mergeCell ref="C42:D42"/>
    <mergeCell ref="C43:D43"/>
    <mergeCell ref="C44:D44"/>
    <mergeCell ref="B45:D45"/>
    <mergeCell ref="K34:O34"/>
    <mergeCell ref="C35:D35"/>
    <mergeCell ref="C36:D36"/>
    <mergeCell ref="C37:D37"/>
    <mergeCell ref="C38:D38"/>
    <mergeCell ref="C39:D39"/>
    <mergeCell ref="B142:C142"/>
    <mergeCell ref="E22:I22"/>
    <mergeCell ref="E34:I34"/>
    <mergeCell ref="E46:I46"/>
    <mergeCell ref="E58:I58"/>
    <mergeCell ref="E70:I70"/>
    <mergeCell ref="E82:I82"/>
    <mergeCell ref="E94:I94"/>
    <mergeCell ref="E106:I106"/>
    <mergeCell ref="C24:D24"/>
    <mergeCell ref="C25:D25"/>
    <mergeCell ref="C26:D26"/>
    <mergeCell ref="C29:D29"/>
    <mergeCell ref="C30:D30"/>
    <mergeCell ref="C31:D31"/>
    <mergeCell ref="C32:D32"/>
    <mergeCell ref="B33:D33"/>
    <mergeCell ref="B22:D22"/>
    <mergeCell ref="B46:D46"/>
    <mergeCell ref="B57:D57"/>
    <mergeCell ref="B58:D58"/>
    <mergeCell ref="C68:D68"/>
    <mergeCell ref="B1:AK1"/>
    <mergeCell ref="C3:G3"/>
    <mergeCell ref="L4:N4"/>
    <mergeCell ref="P6:Q6"/>
    <mergeCell ref="W6:AA6"/>
    <mergeCell ref="AB6:AC6"/>
    <mergeCell ref="B8:D8"/>
    <mergeCell ref="AJ8:AJ9"/>
    <mergeCell ref="C9:D9"/>
    <mergeCell ref="B10:D10"/>
    <mergeCell ref="K10:O10"/>
    <mergeCell ref="C11:D11"/>
    <mergeCell ref="E10:I10"/>
    <mergeCell ref="C27:D27"/>
    <mergeCell ref="C28:D28"/>
    <mergeCell ref="C18:D18"/>
    <mergeCell ref="C19:D19"/>
    <mergeCell ref="C20:D20"/>
    <mergeCell ref="C12:D12"/>
    <mergeCell ref="C13:D13"/>
    <mergeCell ref="C14:D14"/>
    <mergeCell ref="C15:D15"/>
    <mergeCell ref="C16:D16"/>
    <mergeCell ref="C17:D17"/>
    <mergeCell ref="C23:D23"/>
    <mergeCell ref="B21:D21"/>
    <mergeCell ref="C51:D51"/>
    <mergeCell ref="C52:D52"/>
    <mergeCell ref="C53:D53"/>
    <mergeCell ref="C54:D54"/>
    <mergeCell ref="C55:D55"/>
    <mergeCell ref="C56:D56"/>
    <mergeCell ref="K46:O46"/>
    <mergeCell ref="C47:D47"/>
    <mergeCell ref="C48:D48"/>
    <mergeCell ref="C49:D49"/>
    <mergeCell ref="C50:D50"/>
    <mergeCell ref="C62:D62"/>
    <mergeCell ref="C63:D63"/>
    <mergeCell ref="C64:D64"/>
    <mergeCell ref="C65:D65"/>
    <mergeCell ref="C66:D66"/>
    <mergeCell ref="C67:D67"/>
    <mergeCell ref="K58:O58"/>
    <mergeCell ref="C59:D59"/>
    <mergeCell ref="C60:D60"/>
    <mergeCell ref="C61:D61"/>
    <mergeCell ref="C73:D73"/>
    <mergeCell ref="C74:D74"/>
    <mergeCell ref="C75:D75"/>
    <mergeCell ref="C76:D76"/>
    <mergeCell ref="C77:D77"/>
    <mergeCell ref="C78:D78"/>
    <mergeCell ref="B69:D69"/>
    <mergeCell ref="B70:D70"/>
    <mergeCell ref="K70:O70"/>
    <mergeCell ref="C71:D71"/>
    <mergeCell ref="C72:D72"/>
    <mergeCell ref="K94:O94"/>
    <mergeCell ref="C84:D84"/>
    <mergeCell ref="C85:D85"/>
    <mergeCell ref="C86:D86"/>
    <mergeCell ref="C87:D87"/>
    <mergeCell ref="C88:D88"/>
    <mergeCell ref="C89:D89"/>
    <mergeCell ref="C79:D79"/>
    <mergeCell ref="C80:D80"/>
    <mergeCell ref="B81:D81"/>
    <mergeCell ref="B82:D82"/>
    <mergeCell ref="K82:O82"/>
    <mergeCell ref="C83:D83"/>
    <mergeCell ref="C95:D95"/>
    <mergeCell ref="C96:D96"/>
    <mergeCell ref="C97:D97"/>
    <mergeCell ref="C98:D98"/>
    <mergeCell ref="C99:D99"/>
    <mergeCell ref="C100:D100"/>
    <mergeCell ref="C90:D90"/>
    <mergeCell ref="C91:D91"/>
    <mergeCell ref="C92:D92"/>
    <mergeCell ref="B93:D93"/>
    <mergeCell ref="B94:D94"/>
    <mergeCell ref="K106:O106"/>
    <mergeCell ref="C107:D107"/>
    <mergeCell ref="C108:D108"/>
    <mergeCell ref="C109:D109"/>
    <mergeCell ref="C110:D110"/>
    <mergeCell ref="C111:D111"/>
    <mergeCell ref="C101:D101"/>
    <mergeCell ref="C102:D102"/>
    <mergeCell ref="C103:D103"/>
    <mergeCell ref="C104:D104"/>
    <mergeCell ref="B105:D105"/>
    <mergeCell ref="B106:D106"/>
    <mergeCell ref="C119:D119"/>
    <mergeCell ref="C120:D120"/>
    <mergeCell ref="C121:D121"/>
    <mergeCell ref="C122:D122"/>
    <mergeCell ref="E118:I118"/>
    <mergeCell ref="C112:D112"/>
    <mergeCell ref="C113:D113"/>
    <mergeCell ref="C114:D114"/>
    <mergeCell ref="C115:D115"/>
    <mergeCell ref="C116:D116"/>
    <mergeCell ref="B117:D117"/>
    <mergeCell ref="Q118:R118"/>
    <mergeCell ref="E141:AJ142"/>
    <mergeCell ref="B150:AJ150"/>
    <mergeCell ref="C147:I147"/>
    <mergeCell ref="B135:D135"/>
    <mergeCell ref="B136:D136"/>
    <mergeCell ref="B139:AJ139"/>
    <mergeCell ref="C144:I144"/>
    <mergeCell ref="O147:Y147"/>
    <mergeCell ref="AE147:AL147"/>
    <mergeCell ref="B129:D129"/>
    <mergeCell ref="B130:D130"/>
    <mergeCell ref="B131:D131"/>
    <mergeCell ref="B132:D132"/>
    <mergeCell ref="B133:D133"/>
    <mergeCell ref="B134:D134"/>
    <mergeCell ref="C123:D123"/>
    <mergeCell ref="C124:D124"/>
    <mergeCell ref="C125:D125"/>
    <mergeCell ref="C126:D126"/>
    <mergeCell ref="C127:D127"/>
    <mergeCell ref="C128:D128"/>
    <mergeCell ref="B118:D118"/>
    <mergeCell ref="K118:O118"/>
  </mergeCells>
  <conditionalFormatting sqref="E8">
    <cfRule type="expression" dxfId="847" priority="153">
      <formula>E$9="sun"</formula>
    </cfRule>
  </conditionalFormatting>
  <conditionalFormatting sqref="F9:AE9 AG9:AI9">
    <cfRule type="expression" dxfId="846" priority="152">
      <formula>F$9="sun"</formula>
    </cfRule>
  </conditionalFormatting>
  <conditionalFormatting sqref="F8:AE8 AG8:AI8">
    <cfRule type="expression" dxfId="845" priority="151">
      <formula>F$9="sun"</formula>
    </cfRule>
  </conditionalFormatting>
  <conditionalFormatting sqref="E9">
    <cfRule type="expression" dxfId="844" priority="150">
      <formula>E$9="sun"</formula>
    </cfRule>
  </conditionalFormatting>
  <conditionalFormatting sqref="F11:AF11">
    <cfRule type="expression" dxfId="843" priority="149">
      <formula>F$9="sun"</formula>
    </cfRule>
  </conditionalFormatting>
  <conditionalFormatting sqref="F11:AF21">
    <cfRule type="expression" dxfId="842" priority="147">
      <formula>F$9="sat"</formula>
    </cfRule>
    <cfRule type="expression" dxfId="841" priority="148">
      <formula>F$9="sun"</formula>
    </cfRule>
  </conditionalFormatting>
  <conditionalFormatting sqref="AG11:AI11">
    <cfRule type="expression" dxfId="840" priority="146">
      <formula>AG$9="sun"</formula>
    </cfRule>
  </conditionalFormatting>
  <conditionalFormatting sqref="AG11:AI21">
    <cfRule type="expression" dxfId="839" priority="144">
      <formula>AG$9="sat"</formula>
    </cfRule>
    <cfRule type="expression" dxfId="838" priority="145">
      <formula>AG$9="sun"</formula>
    </cfRule>
  </conditionalFormatting>
  <conditionalFormatting sqref="E130:AI136">
    <cfRule type="expression" dxfId="837" priority="88">
      <formula>E$9="sun"</formula>
    </cfRule>
    <cfRule type="expression" dxfId="836" priority="89">
      <formula>E$9="sat"</formula>
    </cfRule>
  </conditionalFormatting>
  <conditionalFormatting sqref="E11:AI21">
    <cfRule type="expression" dxfId="835" priority="87">
      <formula>E$9="sun"</formula>
    </cfRule>
  </conditionalFormatting>
  <conditionalFormatting sqref="E11:AI21">
    <cfRule type="expression" dxfId="834" priority="85">
      <formula>E$9="sat"</formula>
    </cfRule>
    <cfRule type="expression" dxfId="833" priority="86">
      <formula>E$9="sun"</formula>
    </cfRule>
  </conditionalFormatting>
  <conditionalFormatting sqref="F23:AF23">
    <cfRule type="expression" dxfId="832" priority="84">
      <formula>F$9="sun"</formula>
    </cfRule>
  </conditionalFormatting>
  <conditionalFormatting sqref="F23:AF33">
    <cfRule type="expression" dxfId="831" priority="82">
      <formula>F$9="sat"</formula>
    </cfRule>
    <cfRule type="expression" dxfId="830" priority="83">
      <formula>F$9="sun"</formula>
    </cfRule>
  </conditionalFormatting>
  <conditionalFormatting sqref="AG23:AI23">
    <cfRule type="expression" dxfId="829" priority="81">
      <formula>AG$9="sun"</formula>
    </cfRule>
  </conditionalFormatting>
  <conditionalFormatting sqref="AG23:AI33">
    <cfRule type="expression" dxfId="828" priority="79">
      <formula>AG$9="sat"</formula>
    </cfRule>
    <cfRule type="expression" dxfId="827" priority="80">
      <formula>AG$9="sun"</formula>
    </cfRule>
  </conditionalFormatting>
  <conditionalFormatting sqref="E23:AI33">
    <cfRule type="expression" dxfId="826" priority="78">
      <formula>E$9="sun"</formula>
    </cfRule>
  </conditionalFormatting>
  <conditionalFormatting sqref="E23:AI33">
    <cfRule type="expression" dxfId="825" priority="76">
      <formula>E$9="sat"</formula>
    </cfRule>
    <cfRule type="expression" dxfId="824" priority="77">
      <formula>E$9="sun"</formula>
    </cfRule>
  </conditionalFormatting>
  <conditionalFormatting sqref="F35:AF35">
    <cfRule type="expression" dxfId="823" priority="75">
      <formula>F$9="sun"</formula>
    </cfRule>
  </conditionalFormatting>
  <conditionalFormatting sqref="F35:AF45">
    <cfRule type="expression" dxfId="822" priority="73">
      <formula>F$9="sat"</formula>
    </cfRule>
    <cfRule type="expression" dxfId="821" priority="74">
      <formula>F$9="sun"</formula>
    </cfRule>
  </conditionalFormatting>
  <conditionalFormatting sqref="AG35:AI35">
    <cfRule type="expression" dxfId="820" priority="72">
      <formula>AG$9="sun"</formula>
    </cfRule>
  </conditionalFormatting>
  <conditionalFormatting sqref="AG35:AI45">
    <cfRule type="expression" dxfId="819" priority="70">
      <formula>AG$9="sat"</formula>
    </cfRule>
    <cfRule type="expression" dxfId="818" priority="71">
      <formula>AG$9="sun"</formula>
    </cfRule>
  </conditionalFormatting>
  <conditionalFormatting sqref="E35:AI45">
    <cfRule type="expression" dxfId="817" priority="69">
      <formula>E$9="sun"</formula>
    </cfRule>
  </conditionalFormatting>
  <conditionalFormatting sqref="E35:AI45">
    <cfRule type="expression" dxfId="816" priority="67">
      <formula>E$9="sat"</formula>
    </cfRule>
    <cfRule type="expression" dxfId="815" priority="68">
      <formula>E$9="sun"</formula>
    </cfRule>
  </conditionalFormatting>
  <conditionalFormatting sqref="F47:AF47">
    <cfRule type="expression" dxfId="814" priority="66">
      <formula>F$9="sun"</formula>
    </cfRule>
  </conditionalFormatting>
  <conditionalFormatting sqref="F47:AF57">
    <cfRule type="expression" dxfId="813" priority="64">
      <formula>F$9="sat"</formula>
    </cfRule>
    <cfRule type="expression" dxfId="812" priority="65">
      <formula>F$9="sun"</formula>
    </cfRule>
  </conditionalFormatting>
  <conditionalFormatting sqref="AG47:AI47">
    <cfRule type="expression" dxfId="811" priority="63">
      <formula>AG$9="sun"</formula>
    </cfRule>
  </conditionalFormatting>
  <conditionalFormatting sqref="AG47:AI57">
    <cfRule type="expression" dxfId="810" priority="61">
      <formula>AG$9="sat"</formula>
    </cfRule>
    <cfRule type="expression" dxfId="809" priority="62">
      <formula>AG$9="sun"</formula>
    </cfRule>
  </conditionalFormatting>
  <conditionalFormatting sqref="E47:AI57">
    <cfRule type="expression" dxfId="808" priority="60">
      <formula>E$9="sun"</formula>
    </cfRule>
  </conditionalFormatting>
  <conditionalFormatting sqref="E47:AI57">
    <cfRule type="expression" dxfId="807" priority="58">
      <formula>E$9="sat"</formula>
    </cfRule>
    <cfRule type="expression" dxfId="806" priority="59">
      <formula>E$9="sun"</formula>
    </cfRule>
  </conditionalFormatting>
  <conditionalFormatting sqref="F59:AF59">
    <cfRule type="expression" dxfId="805" priority="57">
      <formula>F$9="sun"</formula>
    </cfRule>
  </conditionalFormatting>
  <conditionalFormatting sqref="F59:AF69">
    <cfRule type="expression" dxfId="804" priority="55">
      <formula>F$9="sat"</formula>
    </cfRule>
    <cfRule type="expression" dxfId="803" priority="56">
      <formula>F$9="sun"</formula>
    </cfRule>
  </conditionalFormatting>
  <conditionalFormatting sqref="AG59:AI59">
    <cfRule type="expression" dxfId="802" priority="54">
      <formula>AG$9="sun"</formula>
    </cfRule>
  </conditionalFormatting>
  <conditionalFormatting sqref="AG59:AI69">
    <cfRule type="expression" dxfId="801" priority="52">
      <formula>AG$9="sat"</formula>
    </cfRule>
    <cfRule type="expression" dxfId="800" priority="53">
      <formula>AG$9="sun"</formula>
    </cfRule>
  </conditionalFormatting>
  <conditionalFormatting sqref="E59:AI69">
    <cfRule type="expression" dxfId="799" priority="51">
      <formula>E$9="sun"</formula>
    </cfRule>
  </conditionalFormatting>
  <conditionalFormatting sqref="E59:AI69">
    <cfRule type="expression" dxfId="798" priority="49">
      <formula>E$9="sat"</formula>
    </cfRule>
    <cfRule type="expression" dxfId="797" priority="50">
      <formula>E$9="sun"</formula>
    </cfRule>
  </conditionalFormatting>
  <conditionalFormatting sqref="F71:AF71">
    <cfRule type="expression" dxfId="796" priority="48">
      <formula>F$9="sun"</formula>
    </cfRule>
  </conditionalFormatting>
  <conditionalFormatting sqref="F71:AF81">
    <cfRule type="expression" dxfId="795" priority="46">
      <formula>F$9="sat"</formula>
    </cfRule>
    <cfRule type="expression" dxfId="794" priority="47">
      <formula>F$9="sun"</formula>
    </cfRule>
  </conditionalFormatting>
  <conditionalFormatting sqref="AG71:AI71">
    <cfRule type="expression" dxfId="793" priority="45">
      <formula>AG$9="sun"</formula>
    </cfRule>
  </conditionalFormatting>
  <conditionalFormatting sqref="AG71:AI81">
    <cfRule type="expression" dxfId="792" priority="43">
      <formula>AG$9="sat"</formula>
    </cfRule>
    <cfRule type="expression" dxfId="791" priority="44">
      <formula>AG$9="sun"</formula>
    </cfRule>
  </conditionalFormatting>
  <conditionalFormatting sqref="E71:AI81">
    <cfRule type="expression" dxfId="790" priority="42">
      <formula>E$9="sun"</formula>
    </cfRule>
  </conditionalFormatting>
  <conditionalFormatting sqref="E71:AI81">
    <cfRule type="expression" dxfId="789" priority="40">
      <formula>E$9="sat"</formula>
    </cfRule>
    <cfRule type="expression" dxfId="788" priority="41">
      <formula>E$9="sun"</formula>
    </cfRule>
  </conditionalFormatting>
  <conditionalFormatting sqref="F83:AF83">
    <cfRule type="expression" dxfId="787" priority="39">
      <formula>F$9="sun"</formula>
    </cfRule>
  </conditionalFormatting>
  <conditionalFormatting sqref="F83:AF93">
    <cfRule type="expression" dxfId="786" priority="37">
      <formula>F$9="sat"</formula>
    </cfRule>
    <cfRule type="expression" dxfId="785" priority="38">
      <formula>F$9="sun"</formula>
    </cfRule>
  </conditionalFormatting>
  <conditionalFormatting sqref="AG83:AI83">
    <cfRule type="expression" dxfId="784" priority="36">
      <formula>AG$9="sun"</formula>
    </cfRule>
  </conditionalFormatting>
  <conditionalFormatting sqref="AG83:AI93">
    <cfRule type="expression" dxfId="783" priority="34">
      <formula>AG$9="sat"</formula>
    </cfRule>
    <cfRule type="expression" dxfId="782" priority="35">
      <formula>AG$9="sun"</formula>
    </cfRule>
  </conditionalFormatting>
  <conditionalFormatting sqref="E83:AI93">
    <cfRule type="expression" dxfId="781" priority="33">
      <formula>E$9="sun"</formula>
    </cfRule>
  </conditionalFormatting>
  <conditionalFormatting sqref="E83:AI93">
    <cfRule type="expression" dxfId="780" priority="31">
      <formula>E$9="sat"</formula>
    </cfRule>
    <cfRule type="expression" dxfId="779" priority="32">
      <formula>E$9="sun"</formula>
    </cfRule>
  </conditionalFormatting>
  <conditionalFormatting sqref="F95:AF95">
    <cfRule type="expression" dxfId="778" priority="30">
      <formula>F$9="sun"</formula>
    </cfRule>
  </conditionalFormatting>
  <conditionalFormatting sqref="F95:AF105">
    <cfRule type="expression" dxfId="777" priority="28">
      <formula>F$9="sat"</formula>
    </cfRule>
    <cfRule type="expression" dxfId="776" priority="29">
      <formula>F$9="sun"</formula>
    </cfRule>
  </conditionalFormatting>
  <conditionalFormatting sqref="AG95:AI95">
    <cfRule type="expression" dxfId="775" priority="27">
      <formula>AG$9="sun"</formula>
    </cfRule>
  </conditionalFormatting>
  <conditionalFormatting sqref="AG95:AI105">
    <cfRule type="expression" dxfId="774" priority="25">
      <formula>AG$9="sat"</formula>
    </cfRule>
    <cfRule type="expression" dxfId="773" priority="26">
      <formula>AG$9="sun"</formula>
    </cfRule>
  </conditionalFormatting>
  <conditionalFormatting sqref="E95:AI105">
    <cfRule type="expression" dxfId="772" priority="24">
      <formula>E$9="sun"</formula>
    </cfRule>
  </conditionalFormatting>
  <conditionalFormatting sqref="E95:AI105">
    <cfRule type="expression" dxfId="771" priority="22">
      <formula>E$9="sat"</formula>
    </cfRule>
    <cfRule type="expression" dxfId="770" priority="23">
      <formula>E$9="sun"</formula>
    </cfRule>
  </conditionalFormatting>
  <conditionalFormatting sqref="F107:AF107">
    <cfRule type="expression" dxfId="769" priority="21">
      <formula>F$9="sun"</formula>
    </cfRule>
  </conditionalFormatting>
  <conditionalFormatting sqref="F107:AF117">
    <cfRule type="expression" dxfId="768" priority="19">
      <formula>F$9="sat"</formula>
    </cfRule>
    <cfRule type="expression" dxfId="767" priority="20">
      <formula>F$9="sun"</formula>
    </cfRule>
  </conditionalFormatting>
  <conditionalFormatting sqref="AG107:AI107">
    <cfRule type="expression" dxfId="766" priority="18">
      <formula>AG$9="sun"</formula>
    </cfRule>
  </conditionalFormatting>
  <conditionalFormatting sqref="AG107:AI117">
    <cfRule type="expression" dxfId="765" priority="16">
      <formula>AG$9="sat"</formula>
    </cfRule>
    <cfRule type="expression" dxfId="764" priority="17">
      <formula>AG$9="sun"</formula>
    </cfRule>
  </conditionalFormatting>
  <conditionalFormatting sqref="E107:AI117">
    <cfRule type="expression" dxfId="763" priority="15">
      <formula>E$9="sun"</formula>
    </cfRule>
  </conditionalFormatting>
  <conditionalFormatting sqref="E107:AI117">
    <cfRule type="expression" dxfId="762" priority="13">
      <formula>E$9="sat"</formula>
    </cfRule>
    <cfRule type="expression" dxfId="761" priority="14">
      <formula>E$9="sun"</formula>
    </cfRule>
  </conditionalFormatting>
  <conditionalFormatting sqref="F119:AF119">
    <cfRule type="expression" dxfId="760" priority="12">
      <formula>F$9="sun"</formula>
    </cfRule>
  </conditionalFormatting>
  <conditionalFormatting sqref="F119:AF129">
    <cfRule type="expression" dxfId="759" priority="10">
      <formula>F$9="sat"</formula>
    </cfRule>
    <cfRule type="expression" dxfId="758" priority="11">
      <formula>F$9="sun"</formula>
    </cfRule>
  </conditionalFormatting>
  <conditionalFormatting sqref="AG119:AI119">
    <cfRule type="expression" dxfId="757" priority="9">
      <formula>AG$9="sun"</formula>
    </cfRule>
  </conditionalFormatting>
  <conditionalFormatting sqref="AG119:AI129">
    <cfRule type="expression" dxfId="756" priority="7">
      <formula>AG$9="sat"</formula>
    </cfRule>
    <cfRule type="expression" dxfId="755" priority="8">
      <formula>AG$9="sun"</formula>
    </cfRule>
  </conditionalFormatting>
  <conditionalFormatting sqref="E119:AI129">
    <cfRule type="expression" dxfId="754" priority="6">
      <formula>E$9="sun"</formula>
    </cfRule>
  </conditionalFormatting>
  <conditionalFormatting sqref="E119:AI129">
    <cfRule type="expression" dxfId="753" priority="4">
      <formula>E$9="sat"</formula>
    </cfRule>
    <cfRule type="expression" dxfId="752" priority="5">
      <formula>E$9="sun"</formula>
    </cfRule>
  </conditionalFormatting>
  <conditionalFormatting sqref="AF9">
    <cfRule type="expression" dxfId="1" priority="2">
      <formula>AF$9="sun"</formula>
    </cfRule>
  </conditionalFormatting>
  <conditionalFormatting sqref="AF8">
    <cfRule type="expression" dxfId="0" priority="1">
      <formula>AF$9="sun"</formula>
    </cfRule>
  </conditionalFormatting>
  <printOptions horizontalCentered="1" verticalCentered="1"/>
  <pageMargins left="0.74803149606299213" right="0.74803149606299213" top="0.98425196850393704" bottom="0.98425196850393704" header="0.51181102362204722" footer="0.51181102362204722"/>
  <pageSetup paperSize="9" scale="68" orientation="landscape" r:id="rId1"/>
  <headerFooter alignWithMargins="0"/>
  <ignoredErrors>
    <ignoredError sqref="AJ129"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14</vt:i4>
      </vt:variant>
    </vt:vector>
  </HeadingPairs>
  <TitlesOfParts>
    <vt:vector size="34" baseType="lpstr">
      <vt:lpstr>Instructions</vt:lpstr>
      <vt:lpstr>Weekdays</vt:lpstr>
      <vt:lpstr>Working days</vt:lpstr>
      <vt:lpstr>EXAMPLE</vt:lpstr>
      <vt:lpstr>EXAMPLE Month</vt:lpstr>
      <vt:lpstr>Basic info &amp; Projects</vt:lpstr>
      <vt:lpstr>January 2021</vt:lpstr>
      <vt:lpstr>February 2021</vt:lpstr>
      <vt:lpstr>March 2021</vt:lpstr>
      <vt:lpstr>April 2021</vt:lpstr>
      <vt:lpstr>May 2021</vt:lpstr>
      <vt:lpstr>June 2021</vt:lpstr>
      <vt:lpstr>July 2021</vt:lpstr>
      <vt:lpstr>August 2021</vt:lpstr>
      <vt:lpstr>September 2021</vt:lpstr>
      <vt:lpstr>October 2021</vt:lpstr>
      <vt:lpstr>November 2021</vt:lpstr>
      <vt:lpstr>December 2021</vt:lpstr>
      <vt:lpstr>Summary working hours</vt:lpstr>
      <vt:lpstr>Employed_NotEmployed</vt:lpstr>
      <vt:lpstr>'April 2021'!Print_Area</vt:lpstr>
      <vt:lpstr>'August 2021'!Print_Area</vt:lpstr>
      <vt:lpstr>'December 2021'!Print_Area</vt:lpstr>
      <vt:lpstr>'EXAMPLE Month'!Print_Area</vt:lpstr>
      <vt:lpstr>'February 2021'!Print_Area</vt:lpstr>
      <vt:lpstr>'January 2021'!Print_Area</vt:lpstr>
      <vt:lpstr>'July 2021'!Print_Area</vt:lpstr>
      <vt:lpstr>'June 2021'!Print_Area</vt:lpstr>
      <vt:lpstr>'March 2021'!Print_Area</vt:lpstr>
      <vt:lpstr>'May 2021'!Print_Area</vt:lpstr>
      <vt:lpstr>'November 2021'!Print_Area</vt:lpstr>
      <vt:lpstr>'October 2021'!Print_Area</vt:lpstr>
      <vt:lpstr>'September 2021'!Print_Area</vt:lpstr>
      <vt:lpstr>'Summary working hours'!Print_Area</vt:lpstr>
    </vt:vector>
  </TitlesOfParts>
  <Company>Luleå Tekniska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Annj</dc:creator>
  <cp:lastModifiedBy>Marie Wilhelmsson</cp:lastModifiedBy>
  <cp:lastPrinted>2021-02-12T10:06:08Z</cp:lastPrinted>
  <dcterms:created xsi:type="dcterms:W3CDTF">2000-03-13T08:56:02Z</dcterms:created>
  <dcterms:modified xsi:type="dcterms:W3CDTF">2021-02-23T10:32:26Z</dcterms:modified>
</cp:coreProperties>
</file>